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rank\Documents\adwords\"/>
    </mc:Choice>
  </mc:AlternateContent>
  <xr:revisionPtr revIDLastSave="0" documentId="8_{17A58119-EDCD-4610-B4C5-E245B3DCD9B6}" xr6:coauthVersionLast="47" xr6:coauthVersionMax="47" xr10:uidLastSave="{00000000-0000-0000-0000-000000000000}"/>
  <bookViews>
    <workbookView xWindow="-28920" yWindow="-120" windowWidth="29040" windowHeight="15720" xr2:uid="{42C0BE75-86DB-47C2-8437-6CB43151FC50}"/>
  </bookViews>
  <sheets>
    <sheet name="Naam Website" sheetId="9" r:id="rId1"/>
    <sheet name="Blad3" sheetId="3" state="hidden" r:id="rId2"/>
    <sheet name="Prijzen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1" i="9" l="1"/>
  <c r="B52" i="9" s="1"/>
  <c r="B48" i="9"/>
  <c r="B26" i="9"/>
  <c r="AF13" i="9"/>
  <c r="AE13" i="9"/>
  <c r="AD13" i="9"/>
  <c r="AC13" i="9"/>
  <c r="AB13" i="9"/>
  <c r="AA13" i="9"/>
  <c r="Z13" i="9"/>
  <c r="Y13" i="9"/>
  <c r="W13" i="9"/>
  <c r="V13" i="9"/>
  <c r="U13" i="9"/>
  <c r="T13" i="9"/>
  <c r="S13" i="9"/>
  <c r="R13" i="9"/>
  <c r="Q13" i="9"/>
  <c r="P13" i="9"/>
  <c r="O13" i="9"/>
  <c r="N13" i="9"/>
  <c r="M13" i="9"/>
  <c r="L13" i="9"/>
  <c r="K13" i="9"/>
  <c r="J13" i="9"/>
  <c r="I13" i="9"/>
  <c r="H13" i="9"/>
  <c r="G13" i="9"/>
  <c r="F13" i="9"/>
  <c r="E13" i="9"/>
  <c r="D13" i="9"/>
  <c r="AF11" i="9"/>
  <c r="AE11" i="9"/>
  <c r="AD11" i="9"/>
  <c r="AC11" i="9"/>
  <c r="AB11" i="9"/>
  <c r="AA11" i="9"/>
  <c r="Z11" i="9"/>
  <c r="Y11" i="9"/>
  <c r="X11" i="9"/>
  <c r="W11" i="9"/>
  <c r="V11" i="9"/>
  <c r="U11" i="9"/>
  <c r="T11" i="9"/>
  <c r="S11" i="9"/>
  <c r="R11" i="9"/>
  <c r="Q11" i="9"/>
  <c r="P11" i="9"/>
  <c r="O11" i="9"/>
  <c r="N11" i="9"/>
  <c r="M11" i="9"/>
  <c r="L11" i="9"/>
  <c r="K11" i="9"/>
  <c r="J11" i="9"/>
  <c r="I11" i="9"/>
  <c r="H11" i="9"/>
  <c r="G11" i="9"/>
  <c r="F11" i="9"/>
  <c r="E11" i="9"/>
  <c r="D11" i="9"/>
  <c r="C11" i="9"/>
  <c r="AF10" i="9"/>
  <c r="AE10" i="9"/>
  <c r="AD10" i="9"/>
  <c r="AC10" i="9"/>
  <c r="AB10" i="9"/>
  <c r="AA10" i="9"/>
  <c r="Z10" i="9"/>
  <c r="Y10" i="9"/>
  <c r="X10" i="9"/>
  <c r="V10" i="9"/>
  <c r="U10" i="9"/>
  <c r="T10" i="9"/>
  <c r="S10" i="9"/>
  <c r="R10" i="9"/>
  <c r="Q10" i="9"/>
  <c r="P10" i="9"/>
  <c r="O10" i="9"/>
  <c r="N10" i="9"/>
  <c r="M10" i="9"/>
  <c r="L10" i="9"/>
  <c r="K10" i="9"/>
  <c r="J10" i="9"/>
  <c r="I10" i="9"/>
  <c r="H10" i="9"/>
  <c r="G10" i="9"/>
  <c r="F10" i="9"/>
  <c r="E10" i="9"/>
  <c r="D10" i="9"/>
  <c r="C10" i="9"/>
  <c r="AF9" i="9"/>
  <c r="AE9" i="9"/>
  <c r="AD9" i="9"/>
  <c r="AC9" i="9"/>
  <c r="AB9" i="9"/>
  <c r="AA9" i="9"/>
  <c r="Z9" i="9"/>
  <c r="Y9" i="9"/>
  <c r="X9" i="9"/>
  <c r="V9" i="9"/>
  <c r="U9" i="9"/>
  <c r="T9" i="9"/>
  <c r="S9" i="9"/>
  <c r="R9" i="9"/>
  <c r="Q9" i="9"/>
  <c r="P9" i="9"/>
  <c r="O9" i="9"/>
  <c r="N9" i="9"/>
  <c r="M9" i="9"/>
  <c r="L9" i="9"/>
  <c r="K9" i="9"/>
  <c r="J9" i="9"/>
  <c r="I9" i="9"/>
  <c r="H9" i="9"/>
  <c r="G9" i="9"/>
  <c r="F9" i="9"/>
  <c r="E9" i="9"/>
  <c r="D9" i="9"/>
  <c r="C9" i="9"/>
  <c r="B11" i="9"/>
  <c r="AI79" i="9"/>
  <c r="AH79" i="9"/>
  <c r="AG79" i="9"/>
  <c r="AF79" i="9"/>
  <c r="AE79" i="9"/>
  <c r="AD79" i="9"/>
  <c r="AC79" i="9"/>
  <c r="AB79" i="9"/>
  <c r="AA79" i="9"/>
  <c r="Z79" i="9"/>
  <c r="Y79" i="9"/>
  <c r="X79" i="9"/>
  <c r="W79" i="9"/>
  <c r="V79" i="9"/>
  <c r="U79" i="9"/>
  <c r="T79" i="9"/>
  <c r="S79" i="9"/>
  <c r="R79" i="9"/>
  <c r="Q79" i="9"/>
  <c r="P79" i="9"/>
  <c r="O79" i="9"/>
  <c r="N79" i="9"/>
  <c r="M79" i="9"/>
  <c r="L79" i="9"/>
  <c r="K79" i="9"/>
  <c r="J79" i="9"/>
  <c r="I79" i="9"/>
  <c r="H79" i="9"/>
  <c r="G79" i="9"/>
  <c r="F79" i="9"/>
  <c r="E79" i="9"/>
  <c r="D79" i="9"/>
  <c r="C79" i="9"/>
  <c r="B79" i="9"/>
  <c r="AI78" i="9"/>
  <c r="AH78" i="9"/>
  <c r="AG78" i="9"/>
  <c r="AJ77" i="9"/>
  <c r="AB76" i="9"/>
  <c r="P76" i="9"/>
  <c r="D76" i="9"/>
  <c r="AJ75" i="9"/>
  <c r="AJ79" i="9" s="1"/>
  <c r="AB74" i="9"/>
  <c r="AB78" i="9" s="1"/>
  <c r="Y74" i="9"/>
  <c r="Y78" i="9" s="1"/>
  <c r="P74" i="9"/>
  <c r="P78" i="9" s="1"/>
  <c r="M74" i="9"/>
  <c r="M78" i="9" s="1"/>
  <c r="D74" i="9"/>
  <c r="D78" i="9" s="1"/>
  <c r="AJ73" i="9"/>
  <c r="AC73" i="9"/>
  <c r="AB73" i="9"/>
  <c r="AA73" i="9"/>
  <c r="Z73" i="9"/>
  <c r="Y73" i="9"/>
  <c r="X73" i="9"/>
  <c r="Q73" i="9"/>
  <c r="P73" i="9"/>
  <c r="O73" i="9"/>
  <c r="N73" i="9"/>
  <c r="M73" i="9"/>
  <c r="L73" i="9"/>
  <c r="E73" i="9"/>
  <c r="D73" i="9"/>
  <c r="C73" i="9"/>
  <c r="B73" i="9"/>
  <c r="AJ72" i="9"/>
  <c r="AF72" i="9"/>
  <c r="AE72" i="9"/>
  <c r="AD72" i="9"/>
  <c r="AC72" i="9"/>
  <c r="AB72" i="9"/>
  <c r="AA72" i="9"/>
  <c r="Z72" i="9"/>
  <c r="Y72" i="9"/>
  <c r="X72" i="9"/>
  <c r="W72" i="9"/>
  <c r="V72" i="9"/>
  <c r="U72" i="9"/>
  <c r="T72" i="9"/>
  <c r="S72" i="9"/>
  <c r="R72" i="9"/>
  <c r="Q72" i="9"/>
  <c r="P72" i="9"/>
  <c r="O72" i="9"/>
  <c r="N72" i="9"/>
  <c r="M72" i="9"/>
  <c r="L72" i="9"/>
  <c r="K72" i="9"/>
  <c r="J72" i="9"/>
  <c r="I72" i="9"/>
  <c r="H72" i="9"/>
  <c r="G72" i="9"/>
  <c r="F72" i="9"/>
  <c r="E72" i="9"/>
  <c r="D72" i="9"/>
  <c r="C72" i="9"/>
  <c r="B72" i="9"/>
  <c r="AJ71" i="9"/>
  <c r="B71" i="9"/>
  <c r="AJ70" i="9"/>
  <c r="AJ69" i="9"/>
  <c r="AJ74" i="9" s="1"/>
  <c r="AJ78" i="9" s="1"/>
  <c r="AF69" i="9"/>
  <c r="AF74" i="9" s="1"/>
  <c r="AE69" i="9"/>
  <c r="AE74" i="9" s="1"/>
  <c r="AB69" i="9"/>
  <c r="Y69" i="9"/>
  <c r="X69" i="9"/>
  <c r="X74" i="9" s="1"/>
  <c r="V69" i="9"/>
  <c r="V74" i="9" s="1"/>
  <c r="U69" i="9"/>
  <c r="U74" i="9" s="1"/>
  <c r="T69" i="9"/>
  <c r="T74" i="9" s="1"/>
  <c r="S69" i="9"/>
  <c r="S74" i="9" s="1"/>
  <c r="P69" i="9"/>
  <c r="M69" i="9"/>
  <c r="L69" i="9"/>
  <c r="L74" i="9" s="1"/>
  <c r="J69" i="9"/>
  <c r="J74" i="9" s="1"/>
  <c r="I69" i="9"/>
  <c r="I74" i="9" s="1"/>
  <c r="H69" i="9"/>
  <c r="H74" i="9" s="1"/>
  <c r="G69" i="9"/>
  <c r="G74" i="9" s="1"/>
  <c r="D69" i="9"/>
  <c r="AJ68" i="9"/>
  <c r="AI68" i="9"/>
  <c r="AI73" i="9" s="1"/>
  <c r="AH68" i="9"/>
  <c r="AH73" i="9" s="1"/>
  <c r="AG68" i="9"/>
  <c r="AG73" i="9" s="1"/>
  <c r="AF68" i="9"/>
  <c r="AF73" i="9" s="1"/>
  <c r="AE68" i="9"/>
  <c r="AE73" i="9" s="1"/>
  <c r="AD68" i="9"/>
  <c r="AD69" i="9" s="1"/>
  <c r="AD74" i="9" s="1"/>
  <c r="AC68" i="9"/>
  <c r="AC69" i="9" s="1"/>
  <c r="AC74" i="9" s="1"/>
  <c r="AB68" i="9"/>
  <c r="AA68" i="9"/>
  <c r="AA69" i="9" s="1"/>
  <c r="AA74" i="9" s="1"/>
  <c r="Z68" i="9"/>
  <c r="Z69" i="9" s="1"/>
  <c r="Z74" i="9" s="1"/>
  <c r="Y68" i="9"/>
  <c r="X68" i="9"/>
  <c r="W68" i="9"/>
  <c r="W69" i="9" s="1"/>
  <c r="W74" i="9" s="1"/>
  <c r="V68" i="9"/>
  <c r="V73" i="9" s="1"/>
  <c r="U68" i="9"/>
  <c r="U73" i="9" s="1"/>
  <c r="T68" i="9"/>
  <c r="T73" i="9" s="1"/>
  <c r="S68" i="9"/>
  <c r="S73" i="9" s="1"/>
  <c r="R68" i="9"/>
  <c r="R69" i="9" s="1"/>
  <c r="R74" i="9" s="1"/>
  <c r="Q68" i="9"/>
  <c r="Q69" i="9" s="1"/>
  <c r="Q74" i="9" s="1"/>
  <c r="P68" i="9"/>
  <c r="O68" i="9"/>
  <c r="O69" i="9" s="1"/>
  <c r="O74" i="9" s="1"/>
  <c r="N68" i="9"/>
  <c r="N69" i="9" s="1"/>
  <c r="N74" i="9" s="1"/>
  <c r="M68" i="9"/>
  <c r="L68" i="9"/>
  <c r="K68" i="9"/>
  <c r="K69" i="9" s="1"/>
  <c r="K74" i="9" s="1"/>
  <c r="J68" i="9"/>
  <c r="J73" i="9" s="1"/>
  <c r="I68" i="9"/>
  <c r="I73" i="9" s="1"/>
  <c r="H68" i="9"/>
  <c r="H73" i="9" s="1"/>
  <c r="G68" i="9"/>
  <c r="G73" i="9" s="1"/>
  <c r="F68" i="9"/>
  <c r="F69" i="9" s="1"/>
  <c r="F74" i="9" s="1"/>
  <c r="E68" i="9"/>
  <c r="E69" i="9" s="1"/>
  <c r="E74" i="9" s="1"/>
  <c r="D68" i="9"/>
  <c r="C68" i="9"/>
  <c r="C69" i="9" s="1"/>
  <c r="C74" i="9" s="1"/>
  <c r="B68" i="9"/>
  <c r="B69" i="9" s="1"/>
  <c r="B74" i="9" s="1"/>
  <c r="AJ67" i="9"/>
  <c r="AF66" i="9"/>
  <c r="AE66" i="9"/>
  <c r="AD66" i="9"/>
  <c r="AC66" i="9"/>
  <c r="AB66" i="9"/>
  <c r="AA66" i="9"/>
  <c r="Z66" i="9"/>
  <c r="Y66" i="9"/>
  <c r="X66" i="9"/>
  <c r="W66" i="9"/>
  <c r="V66" i="9"/>
  <c r="U66" i="9"/>
  <c r="T66" i="9"/>
  <c r="S66" i="9"/>
  <c r="R66" i="9"/>
  <c r="Q66" i="9"/>
  <c r="P66" i="9"/>
  <c r="O66" i="9"/>
  <c r="N66" i="9"/>
  <c r="M66" i="9"/>
  <c r="L66" i="9"/>
  <c r="K66" i="9"/>
  <c r="J66" i="9"/>
  <c r="I66" i="9"/>
  <c r="H66" i="9"/>
  <c r="G66" i="9"/>
  <c r="F66" i="9"/>
  <c r="E66" i="9"/>
  <c r="D66" i="9"/>
  <c r="C66" i="9"/>
  <c r="B66" i="9"/>
  <c r="AE64" i="9"/>
  <c r="P64" i="9"/>
  <c r="AI59" i="9"/>
  <c r="AH59" i="9"/>
  <c r="AG59" i="9"/>
  <c r="AF59" i="9"/>
  <c r="AE59" i="9"/>
  <c r="AD59" i="9"/>
  <c r="AC59" i="9"/>
  <c r="AB59" i="9"/>
  <c r="AA59" i="9"/>
  <c r="Z59" i="9"/>
  <c r="Y59" i="9"/>
  <c r="X59" i="9"/>
  <c r="W59" i="9"/>
  <c r="V59" i="9"/>
  <c r="U59" i="9"/>
  <c r="T59" i="9"/>
  <c r="S59" i="9"/>
  <c r="R59" i="9"/>
  <c r="Q59" i="9"/>
  <c r="P59" i="9"/>
  <c r="O59" i="9"/>
  <c r="N59" i="9"/>
  <c r="M59" i="9"/>
  <c r="L59" i="9"/>
  <c r="K59" i="9"/>
  <c r="J59" i="9"/>
  <c r="I59" i="9"/>
  <c r="H59" i="9"/>
  <c r="G59" i="9"/>
  <c r="F59" i="9"/>
  <c r="E59" i="9"/>
  <c r="D59" i="9"/>
  <c r="C59" i="9"/>
  <c r="B59" i="9"/>
  <c r="AI58" i="9"/>
  <c r="AH58" i="9"/>
  <c r="AG58" i="9"/>
  <c r="AJ57" i="9"/>
  <c r="AC56" i="9"/>
  <c r="Q56" i="9"/>
  <c r="E56" i="9"/>
  <c r="AJ55" i="9"/>
  <c r="AF54" i="9"/>
  <c r="AF56" i="9" s="1"/>
  <c r="AC54" i="9"/>
  <c r="AC58" i="9" s="1"/>
  <c r="AB54" i="9"/>
  <c r="AB56" i="9" s="1"/>
  <c r="T54" i="9"/>
  <c r="T56" i="9" s="1"/>
  <c r="Q54" i="9"/>
  <c r="Q58" i="9" s="1"/>
  <c r="P54" i="9"/>
  <c r="P56" i="9" s="1"/>
  <c r="H54" i="9"/>
  <c r="H56" i="9" s="1"/>
  <c r="E54" i="9"/>
  <c r="E58" i="9" s="1"/>
  <c r="D54" i="9"/>
  <c r="D56" i="9" s="1"/>
  <c r="AF53" i="9"/>
  <c r="AE53" i="9"/>
  <c r="AD53" i="9"/>
  <c r="AC53" i="9"/>
  <c r="AB53" i="9"/>
  <c r="AA53" i="9"/>
  <c r="T53" i="9"/>
  <c r="S53" i="9"/>
  <c r="R53" i="9"/>
  <c r="Q53" i="9"/>
  <c r="P53" i="9"/>
  <c r="O53" i="9"/>
  <c r="H53" i="9"/>
  <c r="G53" i="9"/>
  <c r="F53" i="9"/>
  <c r="E53" i="9"/>
  <c r="D53" i="9"/>
  <c r="C53" i="9"/>
  <c r="AF52" i="9"/>
  <c r="AE52" i="9"/>
  <c r="AD52" i="9"/>
  <c r="AC52" i="9"/>
  <c r="AB52" i="9"/>
  <c r="AA52" i="9"/>
  <c r="Z52" i="9"/>
  <c r="Y52" i="9"/>
  <c r="X52" i="9"/>
  <c r="W52" i="9"/>
  <c r="V52" i="9"/>
  <c r="U52" i="9"/>
  <c r="T52" i="9"/>
  <c r="S52" i="9"/>
  <c r="R52" i="9"/>
  <c r="Q52" i="9"/>
  <c r="P52" i="9"/>
  <c r="O52" i="9"/>
  <c r="N52" i="9"/>
  <c r="M52" i="9"/>
  <c r="L52" i="9"/>
  <c r="K52" i="9"/>
  <c r="J52" i="9"/>
  <c r="I52" i="9"/>
  <c r="H52" i="9"/>
  <c r="G52" i="9"/>
  <c r="F52" i="9"/>
  <c r="E52" i="9"/>
  <c r="D52" i="9"/>
  <c r="C52" i="9"/>
  <c r="AJ51" i="9"/>
  <c r="AJ52" i="9" s="1"/>
  <c r="AJ50" i="9"/>
  <c r="AF49" i="9"/>
  <c r="AC49" i="9"/>
  <c r="AB49" i="9"/>
  <c r="AA49" i="9"/>
  <c r="AA54" i="9" s="1"/>
  <c r="Z49" i="9"/>
  <c r="Z54" i="9" s="1"/>
  <c r="X49" i="9"/>
  <c r="X54" i="9" s="1"/>
  <c r="V49" i="9"/>
  <c r="V54" i="9" s="1"/>
  <c r="T49" i="9"/>
  <c r="Q49" i="9"/>
  <c r="P49" i="9"/>
  <c r="O49" i="9"/>
  <c r="O54" i="9" s="1"/>
  <c r="N49" i="9"/>
  <c r="N54" i="9" s="1"/>
  <c r="L49" i="9"/>
  <c r="L54" i="9" s="1"/>
  <c r="J49" i="9"/>
  <c r="J54" i="9" s="1"/>
  <c r="H49" i="9"/>
  <c r="E49" i="9"/>
  <c r="D49" i="9"/>
  <c r="C49" i="9"/>
  <c r="C54" i="9" s="1"/>
  <c r="B49" i="9"/>
  <c r="AI48" i="9"/>
  <c r="AI53" i="9" s="1"/>
  <c r="AH48" i="9"/>
  <c r="AH53" i="9" s="1"/>
  <c r="AG48" i="9"/>
  <c r="AG53" i="9" s="1"/>
  <c r="AF48" i="9"/>
  <c r="AE48" i="9"/>
  <c r="AE49" i="9" s="1"/>
  <c r="AE54" i="9" s="1"/>
  <c r="AD48" i="9"/>
  <c r="AD49" i="9" s="1"/>
  <c r="AD54" i="9" s="1"/>
  <c r="AC48" i="9"/>
  <c r="AB48" i="9"/>
  <c r="AA48" i="9"/>
  <c r="Z48" i="9"/>
  <c r="Z53" i="9" s="1"/>
  <c r="Y48" i="9"/>
  <c r="Y53" i="9" s="1"/>
  <c r="X48" i="9"/>
  <c r="X53" i="9" s="1"/>
  <c r="W48" i="9"/>
  <c r="W49" i="9" s="1"/>
  <c r="W54" i="9" s="1"/>
  <c r="V48" i="9"/>
  <c r="V53" i="9" s="1"/>
  <c r="U48" i="9"/>
  <c r="U49" i="9" s="1"/>
  <c r="U54" i="9" s="1"/>
  <c r="T48" i="9"/>
  <c r="S48" i="9"/>
  <c r="S49" i="9" s="1"/>
  <c r="S54" i="9" s="1"/>
  <c r="R48" i="9"/>
  <c r="R49" i="9" s="1"/>
  <c r="R54" i="9" s="1"/>
  <c r="Q48" i="9"/>
  <c r="P48" i="9"/>
  <c r="O48" i="9"/>
  <c r="N48" i="9"/>
  <c r="N53" i="9" s="1"/>
  <c r="M48" i="9"/>
  <c r="M53" i="9" s="1"/>
  <c r="L48" i="9"/>
  <c r="L53" i="9" s="1"/>
  <c r="K48" i="9"/>
  <c r="K49" i="9" s="1"/>
  <c r="K54" i="9" s="1"/>
  <c r="J48" i="9"/>
  <c r="J53" i="9" s="1"/>
  <c r="I48" i="9"/>
  <c r="I49" i="9" s="1"/>
  <c r="I54" i="9" s="1"/>
  <c r="H48" i="9"/>
  <c r="G48" i="9"/>
  <c r="G49" i="9" s="1"/>
  <c r="G54" i="9" s="1"/>
  <c r="F48" i="9"/>
  <c r="F49" i="9" s="1"/>
  <c r="F54" i="9" s="1"/>
  <c r="E48" i="9"/>
  <c r="D48" i="9"/>
  <c r="C48" i="9"/>
  <c r="AJ47" i="9"/>
  <c r="AJ48" i="9" s="1"/>
  <c r="AF46" i="9"/>
  <c r="AE46" i="9"/>
  <c r="AD46" i="9"/>
  <c r="AC46" i="9"/>
  <c r="AB46" i="9"/>
  <c r="AA46" i="9"/>
  <c r="Z46" i="9"/>
  <c r="Y46" i="9"/>
  <c r="X46" i="9"/>
  <c r="W46" i="9"/>
  <c r="V46" i="9"/>
  <c r="U46" i="9"/>
  <c r="T46" i="9"/>
  <c r="S46" i="9"/>
  <c r="R46" i="9"/>
  <c r="Q46" i="9"/>
  <c r="P46" i="9"/>
  <c r="O46" i="9"/>
  <c r="N46" i="9"/>
  <c r="M46" i="9"/>
  <c r="L46" i="9"/>
  <c r="K46" i="9"/>
  <c r="J46" i="9"/>
  <c r="I46" i="9"/>
  <c r="H46" i="9"/>
  <c r="G46" i="9"/>
  <c r="F46" i="9"/>
  <c r="E46" i="9"/>
  <c r="D46" i="9"/>
  <c r="C46" i="9"/>
  <c r="B46" i="9"/>
  <c r="P44" i="9"/>
  <c r="AI33" i="9"/>
  <c r="AH33" i="9"/>
  <c r="AG33" i="9"/>
  <c r="AF33" i="9"/>
  <c r="AE33" i="9"/>
  <c r="AD33" i="9"/>
  <c r="AC33" i="9"/>
  <c r="AB33" i="9"/>
  <c r="AA33" i="9"/>
  <c r="Z33" i="9"/>
  <c r="Y33" i="9"/>
  <c r="X33" i="9"/>
  <c r="W33" i="9"/>
  <c r="W9" i="9" s="1"/>
  <c r="X13" i="9" s="1"/>
  <c r="V33" i="9"/>
  <c r="U33" i="9"/>
  <c r="T33" i="9"/>
  <c r="S33" i="9"/>
  <c r="R33" i="9"/>
  <c r="Q33" i="9"/>
  <c r="P33" i="9"/>
  <c r="O33" i="9"/>
  <c r="N33" i="9"/>
  <c r="M33" i="9"/>
  <c r="L33" i="9"/>
  <c r="K33" i="9"/>
  <c r="J33" i="9"/>
  <c r="I33" i="9"/>
  <c r="H33" i="9"/>
  <c r="G33" i="9"/>
  <c r="F33" i="9"/>
  <c r="E33" i="9"/>
  <c r="D33" i="9"/>
  <c r="C33" i="9"/>
  <c r="AI28" i="9"/>
  <c r="AH28" i="9"/>
  <c r="AG28" i="9"/>
  <c r="AF28" i="9"/>
  <c r="AE28" i="9"/>
  <c r="AD28" i="9"/>
  <c r="AC28" i="9"/>
  <c r="AB28" i="9"/>
  <c r="AA28" i="9"/>
  <c r="Z28" i="9"/>
  <c r="Y28" i="9"/>
  <c r="X28" i="9"/>
  <c r="W28" i="9"/>
  <c r="V28" i="9"/>
  <c r="U28" i="9"/>
  <c r="T28" i="9"/>
  <c r="S28" i="9"/>
  <c r="R28" i="9"/>
  <c r="Q28" i="9"/>
  <c r="P28" i="9"/>
  <c r="O28" i="9"/>
  <c r="N28" i="9"/>
  <c r="M28" i="9"/>
  <c r="L28" i="9"/>
  <c r="K28" i="9"/>
  <c r="J28" i="9"/>
  <c r="I28" i="9"/>
  <c r="H28" i="9"/>
  <c r="G28" i="9"/>
  <c r="F28" i="9"/>
  <c r="E28" i="9"/>
  <c r="D28" i="9"/>
  <c r="C28" i="9"/>
  <c r="B31" i="9"/>
  <c r="AJ31" i="9" s="1"/>
  <c r="B28" i="9"/>
  <c r="B29" i="9" s="1"/>
  <c r="AE24" i="9"/>
  <c r="P24" i="9"/>
  <c r="AJ37" i="9"/>
  <c r="AJ35" i="9"/>
  <c r="AJ30" i="9"/>
  <c r="AJ27" i="9"/>
  <c r="AJ28" i="9" s="1"/>
  <c r="O7" i="9"/>
  <c r="O26" i="9" s="1"/>
  <c r="N7" i="9"/>
  <c r="N26" i="9" s="1"/>
  <c r="M7" i="9"/>
  <c r="M26" i="9" s="1"/>
  <c r="L7" i="9"/>
  <c r="S7" i="9" s="1"/>
  <c r="K7" i="9"/>
  <c r="R7" i="9" s="1"/>
  <c r="J7" i="9"/>
  <c r="J26" i="9" s="1"/>
  <c r="I7" i="9"/>
  <c r="I26" i="9" s="1"/>
  <c r="H26" i="9"/>
  <c r="G26" i="9"/>
  <c r="F26" i="9"/>
  <c r="E26" i="9"/>
  <c r="D26" i="9"/>
  <c r="C26" i="9"/>
  <c r="D9" i="2"/>
  <c r="AJ59" i="9" l="1"/>
  <c r="AJ11" i="9"/>
  <c r="B53" i="9"/>
  <c r="AJ33" i="9"/>
  <c r="F78" i="9"/>
  <c r="F76" i="9"/>
  <c r="L78" i="9"/>
  <c r="L76" i="9"/>
  <c r="T76" i="9"/>
  <c r="T78" i="9"/>
  <c r="W78" i="9"/>
  <c r="W76" i="9"/>
  <c r="V78" i="9"/>
  <c r="V76" i="9"/>
  <c r="X78" i="9"/>
  <c r="X76" i="9"/>
  <c r="AD78" i="9"/>
  <c r="AD76" i="9"/>
  <c r="Z76" i="9"/>
  <c r="Z78" i="9"/>
  <c r="G76" i="9"/>
  <c r="G78" i="9"/>
  <c r="R78" i="9"/>
  <c r="R76" i="9"/>
  <c r="S76" i="9"/>
  <c r="S78" i="9"/>
  <c r="C76" i="9"/>
  <c r="C78" i="9"/>
  <c r="O76" i="9"/>
  <c r="O78" i="9"/>
  <c r="AA76" i="9"/>
  <c r="AA78" i="9"/>
  <c r="H76" i="9"/>
  <c r="H78" i="9"/>
  <c r="K78" i="9"/>
  <c r="K76" i="9"/>
  <c r="U78" i="9"/>
  <c r="U76" i="9"/>
  <c r="B76" i="9"/>
  <c r="B78" i="9"/>
  <c r="I78" i="9"/>
  <c r="I76" i="9"/>
  <c r="AE76" i="9"/>
  <c r="AE78" i="9"/>
  <c r="N76" i="9"/>
  <c r="N78" i="9"/>
  <c r="E76" i="9"/>
  <c r="E78" i="9"/>
  <c r="Q78" i="9"/>
  <c r="Q76" i="9"/>
  <c r="AC76" i="9"/>
  <c r="AC78" i="9"/>
  <c r="J78" i="9"/>
  <c r="J76" i="9"/>
  <c r="AF76" i="9"/>
  <c r="AF78" i="9"/>
  <c r="M76" i="9"/>
  <c r="Y76" i="9"/>
  <c r="F73" i="9"/>
  <c r="AD73" i="9"/>
  <c r="R73" i="9"/>
  <c r="K73" i="9"/>
  <c r="W73" i="9"/>
  <c r="C58" i="9"/>
  <c r="C56" i="9"/>
  <c r="AD56" i="9"/>
  <c r="AD58" i="9"/>
  <c r="Z56" i="9"/>
  <c r="Z58" i="9"/>
  <c r="R56" i="9"/>
  <c r="R58" i="9"/>
  <c r="N58" i="9"/>
  <c r="N56" i="9"/>
  <c r="L56" i="9"/>
  <c r="L58" i="9"/>
  <c r="AE56" i="9"/>
  <c r="AE58" i="9"/>
  <c r="O56" i="9"/>
  <c r="O58" i="9"/>
  <c r="X56" i="9"/>
  <c r="X58" i="9"/>
  <c r="J58" i="9"/>
  <c r="J56" i="9"/>
  <c r="F56" i="9"/>
  <c r="F58" i="9"/>
  <c r="G56" i="9"/>
  <c r="G58" i="9"/>
  <c r="I58" i="9"/>
  <c r="I56" i="9"/>
  <c r="U58" i="9"/>
  <c r="U56" i="9"/>
  <c r="AJ49" i="9"/>
  <c r="AJ54" i="9" s="1"/>
  <c r="AJ58" i="9" s="1"/>
  <c r="AJ53" i="9"/>
  <c r="AA58" i="9"/>
  <c r="AA56" i="9"/>
  <c r="S56" i="9"/>
  <c r="S58" i="9"/>
  <c r="K58" i="9"/>
  <c r="K56" i="9"/>
  <c r="W58" i="9"/>
  <c r="W56" i="9"/>
  <c r="B54" i="9"/>
  <c r="V58" i="9"/>
  <c r="V56" i="9"/>
  <c r="M49" i="9"/>
  <c r="M54" i="9" s="1"/>
  <c r="Y49" i="9"/>
  <c r="Y54" i="9" s="1"/>
  <c r="I53" i="9"/>
  <c r="U53" i="9"/>
  <c r="D58" i="9"/>
  <c r="P58" i="9"/>
  <c r="AB58" i="9"/>
  <c r="K53" i="9"/>
  <c r="W53" i="9"/>
  <c r="T58" i="9"/>
  <c r="H58" i="9"/>
  <c r="AF58" i="9"/>
  <c r="B33" i="9"/>
  <c r="T7" i="9"/>
  <c r="T26" i="9" s="1"/>
  <c r="L26" i="9"/>
  <c r="P7" i="9"/>
  <c r="P26" i="9" s="1"/>
  <c r="U7" i="9"/>
  <c r="U26" i="9" s="1"/>
  <c r="V7" i="9"/>
  <c r="K26" i="9"/>
  <c r="R26" i="9"/>
  <c r="Y7" i="9"/>
  <c r="S26" i="9"/>
  <c r="Z7" i="9"/>
  <c r="Z26" i="9" s="1"/>
  <c r="Q7" i="9"/>
  <c r="AJ39" i="9"/>
  <c r="AI39" i="9"/>
  <c r="AH39" i="9"/>
  <c r="AG39" i="9"/>
  <c r="AF39" i="9"/>
  <c r="AE39" i="9"/>
  <c r="AD39" i="9"/>
  <c r="AC39" i="9"/>
  <c r="AB39" i="9"/>
  <c r="AA39" i="9"/>
  <c r="Z39" i="9"/>
  <c r="Y39" i="9"/>
  <c r="X39" i="9"/>
  <c r="W39" i="9"/>
  <c r="V39" i="9"/>
  <c r="U39" i="9"/>
  <c r="T39" i="9"/>
  <c r="S39" i="9"/>
  <c r="R39" i="9"/>
  <c r="Q39" i="9"/>
  <c r="P39" i="9"/>
  <c r="O39" i="9"/>
  <c r="N39" i="9"/>
  <c r="M39" i="9"/>
  <c r="L39" i="9"/>
  <c r="K39" i="9"/>
  <c r="J39" i="9"/>
  <c r="I39" i="9"/>
  <c r="H39" i="9"/>
  <c r="G39" i="9"/>
  <c r="F39" i="9"/>
  <c r="E39" i="9"/>
  <c r="D39" i="9"/>
  <c r="C39" i="9"/>
  <c r="B39" i="9"/>
  <c r="AI38" i="9"/>
  <c r="AH38" i="9"/>
  <c r="AG38" i="9"/>
  <c r="AJ32" i="9"/>
  <c r="AF32" i="9"/>
  <c r="AE32" i="9"/>
  <c r="AD32" i="9"/>
  <c r="AC32" i="9"/>
  <c r="AB32" i="9"/>
  <c r="AA32" i="9"/>
  <c r="Z32" i="9"/>
  <c r="Y32" i="9"/>
  <c r="X32" i="9"/>
  <c r="W32" i="9"/>
  <c r="V32" i="9"/>
  <c r="U32" i="9"/>
  <c r="T32" i="9"/>
  <c r="S32" i="9"/>
  <c r="R32" i="9"/>
  <c r="Q32" i="9"/>
  <c r="P32" i="9"/>
  <c r="O32" i="9"/>
  <c r="N32" i="9"/>
  <c r="M32" i="9"/>
  <c r="L32" i="9"/>
  <c r="K32" i="9"/>
  <c r="J32" i="9"/>
  <c r="I32" i="9"/>
  <c r="H32" i="9"/>
  <c r="G32" i="9"/>
  <c r="F32" i="9"/>
  <c r="E32" i="9"/>
  <c r="D32" i="9"/>
  <c r="C32" i="9"/>
  <c r="B32" i="9"/>
  <c r="AF29" i="9"/>
  <c r="AE29" i="9"/>
  <c r="AD29" i="9"/>
  <c r="AC29" i="9"/>
  <c r="AB29" i="9"/>
  <c r="AA29" i="9"/>
  <c r="Z29" i="9"/>
  <c r="Y29" i="9"/>
  <c r="X29" i="9"/>
  <c r="W29" i="9"/>
  <c r="V29" i="9"/>
  <c r="U29" i="9"/>
  <c r="T29" i="9"/>
  <c r="S29" i="9"/>
  <c r="R29" i="9"/>
  <c r="Q29" i="9"/>
  <c r="P29" i="9"/>
  <c r="O29" i="9"/>
  <c r="N29" i="9"/>
  <c r="M29" i="9"/>
  <c r="L29" i="9"/>
  <c r="K29" i="9"/>
  <c r="J29" i="9"/>
  <c r="I29" i="9"/>
  <c r="H29" i="9"/>
  <c r="G29" i="9"/>
  <c r="F29" i="9"/>
  <c r="E29" i="9"/>
  <c r="D29" i="9"/>
  <c r="C29" i="9"/>
  <c r="B9" i="9" l="1"/>
  <c r="B13" i="9" s="1"/>
  <c r="AJ9" i="9"/>
  <c r="AJ13" i="9" s="1"/>
  <c r="AJ76" i="9"/>
  <c r="Y56" i="9"/>
  <c r="Y58" i="9"/>
  <c r="M56" i="9"/>
  <c r="M58" i="9"/>
  <c r="B56" i="9"/>
  <c r="AJ56" i="9" s="1"/>
  <c r="B58" i="9"/>
  <c r="AA7" i="9"/>
  <c r="AA26" i="9" s="1"/>
  <c r="AB7" i="9"/>
  <c r="AB26" i="9" s="1"/>
  <c r="W7" i="9"/>
  <c r="AD7" i="9" s="1"/>
  <c r="AD26" i="9" s="1"/>
  <c r="AC7" i="9"/>
  <c r="AC26" i="9" s="1"/>
  <c r="V26" i="9"/>
  <c r="Q26" i="9"/>
  <c r="X7" i="9"/>
  <c r="Y26" i="9"/>
  <c r="AF7" i="9"/>
  <c r="AF26" i="9" s="1"/>
  <c r="N34" i="9"/>
  <c r="Z34" i="9"/>
  <c r="F34" i="9"/>
  <c r="O34" i="9"/>
  <c r="D34" i="9"/>
  <c r="D38" i="9" s="1"/>
  <c r="P34" i="9"/>
  <c r="P38" i="9" s="1"/>
  <c r="C34" i="9"/>
  <c r="AA34" i="9"/>
  <c r="AB34" i="9"/>
  <c r="E34" i="9"/>
  <c r="Q34" i="9"/>
  <c r="AC34" i="9"/>
  <c r="R34" i="9"/>
  <c r="AD34" i="9"/>
  <c r="G34" i="9"/>
  <c r="S34" i="9"/>
  <c r="AE34" i="9"/>
  <c r="H34" i="9"/>
  <c r="T34" i="9"/>
  <c r="M34" i="9"/>
  <c r="Y34" i="9"/>
  <c r="AF34" i="9"/>
  <c r="J34" i="9"/>
  <c r="K34" i="9"/>
  <c r="W34" i="9"/>
  <c r="W10" i="9" s="1"/>
  <c r="U34" i="9"/>
  <c r="L34" i="9"/>
  <c r="X34" i="9"/>
  <c r="I34" i="9"/>
  <c r="V34" i="9"/>
  <c r="D37" i="2"/>
  <c r="D8" i="2"/>
  <c r="D36" i="2"/>
  <c r="D35" i="2"/>
  <c r="D17" i="2"/>
  <c r="D43" i="2"/>
  <c r="D42" i="2"/>
  <c r="D41" i="2"/>
  <c r="D40" i="2"/>
  <c r="D34" i="2"/>
  <c r="D33" i="2"/>
  <c r="D32" i="2"/>
  <c r="D29" i="2"/>
  <c r="D28" i="2"/>
  <c r="D25" i="2"/>
  <c r="D24" i="2"/>
  <c r="D23" i="2"/>
  <c r="D22" i="2"/>
  <c r="D21" i="2"/>
  <c r="D20" i="2"/>
  <c r="D16" i="2"/>
  <c r="D15" i="2"/>
  <c r="D14" i="2"/>
  <c r="D13" i="2"/>
  <c r="D12" i="2"/>
  <c r="D7" i="2"/>
  <c r="D6" i="2"/>
  <c r="D5" i="2"/>
  <c r="D4" i="2"/>
  <c r="S36" i="9" l="1"/>
  <c r="L38" i="9"/>
  <c r="U36" i="9"/>
  <c r="N36" i="9"/>
  <c r="Y38" i="9"/>
  <c r="AE38" i="9"/>
  <c r="X38" i="9"/>
  <c r="O36" i="9"/>
  <c r="Z38" i="9"/>
  <c r="R36" i="9"/>
  <c r="AC36" i="9"/>
  <c r="J38" i="9"/>
  <c r="AF36" i="9"/>
  <c r="T38" i="9"/>
  <c r="W26" i="9"/>
  <c r="I36" i="9"/>
  <c r="G38" i="9"/>
  <c r="AD36" i="9"/>
  <c r="W36" i="9"/>
  <c r="K38" i="9"/>
  <c r="Q36" i="9"/>
  <c r="AB36" i="9"/>
  <c r="M36" i="9"/>
  <c r="AA36" i="9"/>
  <c r="V36" i="9"/>
  <c r="H38" i="9"/>
  <c r="P36" i="9"/>
  <c r="AE7" i="9"/>
  <c r="AE26" i="9" s="1"/>
  <c r="X26" i="9"/>
  <c r="F36" i="9"/>
  <c r="E36" i="9"/>
  <c r="D36" i="9"/>
  <c r="C36" i="9"/>
  <c r="G36" i="9"/>
  <c r="N38" i="9"/>
  <c r="S38" i="9"/>
  <c r="AD38" i="9"/>
  <c r="O38" i="9"/>
  <c r="F38" i="9"/>
  <c r="Z36" i="9"/>
  <c r="Q38" i="9"/>
  <c r="R38" i="9"/>
  <c r="W38" i="9"/>
  <c r="J36" i="9"/>
  <c r="C38" i="9"/>
  <c r="AA38" i="9"/>
  <c r="AB38" i="9"/>
  <c r="K36" i="9"/>
  <c r="AC38" i="9"/>
  <c r="U38" i="9"/>
  <c r="I38" i="9"/>
  <c r="T36" i="9"/>
  <c r="AE36" i="9"/>
  <c r="L36" i="9"/>
  <c r="M38" i="9"/>
  <c r="V38" i="9"/>
  <c r="E38" i="9"/>
  <c r="AF38" i="9"/>
  <c r="Y36" i="9"/>
  <c r="H36" i="9"/>
  <c r="X36" i="9"/>
  <c r="D45" i="2"/>
  <c r="AF12" i="9" l="1"/>
  <c r="AD12" i="9"/>
  <c r="AC12" i="9"/>
  <c r="X12" i="9"/>
  <c r="W12" i="9"/>
  <c r="V12" i="9"/>
  <c r="U12" i="9"/>
  <c r="T12" i="9"/>
  <c r="R12" i="9"/>
  <c r="Q12" i="9"/>
  <c r="L12" i="9"/>
  <c r="K12" i="9"/>
  <c r="J12" i="9"/>
  <c r="I12" i="9"/>
  <c r="H12" i="9"/>
  <c r="F12" i="9"/>
  <c r="E12" i="9"/>
  <c r="S12" i="9" l="1"/>
  <c r="G12" i="9"/>
  <c r="AE12" i="9"/>
  <c r="M12" i="9"/>
  <c r="Y12" i="9"/>
  <c r="N12" i="9"/>
  <c r="Z12" i="9"/>
  <c r="O12" i="9"/>
  <c r="AA12" i="9"/>
  <c r="P12" i="9"/>
  <c r="AB12" i="9"/>
  <c r="D12" i="9"/>
  <c r="C12" i="9"/>
  <c r="B34" i="9" l="1"/>
  <c r="B10" i="9" s="1"/>
  <c r="B38" i="9" l="1"/>
  <c r="B12" i="9"/>
  <c r="B36" i="9"/>
  <c r="AJ36" i="9" s="1"/>
  <c r="AJ29" i="9"/>
  <c r="AJ34" i="9" s="1"/>
  <c r="AJ38" i="9" l="1"/>
  <c r="AJ10" i="9"/>
  <c r="AJ12" i="9" s="1"/>
</calcChain>
</file>

<file path=xl/sharedStrings.xml><?xml version="1.0" encoding="utf-8"?>
<sst xmlns="http://schemas.openxmlformats.org/spreadsheetml/2006/main" count="149" uniqueCount="62">
  <si>
    <t>Maand:</t>
  </si>
  <si>
    <t>Dag</t>
  </si>
  <si>
    <t>Aantal</t>
  </si>
  <si>
    <t xml:space="preserve">Omzet </t>
  </si>
  <si>
    <t>Winst</t>
  </si>
  <si>
    <t>Bonus</t>
  </si>
  <si>
    <t>Kosten</t>
  </si>
  <si>
    <t>Totaal</t>
  </si>
  <si>
    <t>Campagne:</t>
  </si>
  <si>
    <t>TOTAAL</t>
  </si>
  <si>
    <t>Kliks</t>
  </si>
  <si>
    <t>Bpc</t>
  </si>
  <si>
    <t>Cpc</t>
  </si>
  <si>
    <t>Product</t>
  </si>
  <si>
    <t>Prijs p st</t>
  </si>
  <si>
    <t>Propolis creme</t>
  </si>
  <si>
    <t>Gelly</t>
  </si>
  <si>
    <t>Heatlotion</t>
  </si>
  <si>
    <t>Toothgel</t>
  </si>
  <si>
    <t>scrub</t>
  </si>
  <si>
    <t>Bee Pollen</t>
  </si>
  <si>
    <t>Totaal Bonus</t>
  </si>
  <si>
    <t>Ex btw</t>
  </si>
  <si>
    <t>FOREVER FIT</t>
  </si>
  <si>
    <t>Vanille shake</t>
  </si>
  <si>
    <t>Therm</t>
  </si>
  <si>
    <t>Garcinia</t>
  </si>
  <si>
    <t>lean</t>
  </si>
  <si>
    <t>HUIDPRODUCTEN</t>
  </si>
  <si>
    <t>Marina Collagen</t>
  </si>
  <si>
    <t>PERSOONLIJKE VERZORGING</t>
  </si>
  <si>
    <t>Deo</t>
  </si>
  <si>
    <t>Gentlemans pride</t>
  </si>
  <si>
    <t>Aloe lips</t>
  </si>
  <si>
    <t>liquid soap</t>
  </si>
  <si>
    <t>Shampoo</t>
  </si>
  <si>
    <t>BIJEN PRODUCTEN</t>
  </si>
  <si>
    <t>propolis tabletten</t>
  </si>
  <si>
    <t>VOEDINGSSUPPLEMENTEN</t>
  </si>
  <si>
    <t>Argi</t>
  </si>
  <si>
    <t>Daily</t>
  </si>
  <si>
    <t>nature min</t>
  </si>
  <si>
    <t>Dranken</t>
  </si>
  <si>
    <t>Aloe vera gel</t>
  </si>
  <si>
    <t>Forever Freedom</t>
  </si>
  <si>
    <t>Peache</t>
  </si>
  <si>
    <t>Tripck Gel</t>
  </si>
  <si>
    <t>msm</t>
  </si>
  <si>
    <t>Arctic sea</t>
  </si>
  <si>
    <t>kids</t>
  </si>
  <si>
    <t>Fiber</t>
  </si>
  <si>
    <t>vitolize woman</t>
  </si>
  <si>
    <t>Totale Bonus</t>
  </si>
  <si>
    <t>cc's (geschat)</t>
  </si>
  <si>
    <t>C9</t>
  </si>
  <si>
    <t>Aantal (korting)</t>
  </si>
  <si>
    <t>Omzet (korting)</t>
  </si>
  <si>
    <t>Bonus (Korting)</t>
  </si>
  <si>
    <t>Aantal (Korting)</t>
  </si>
  <si>
    <t>Omzet (Korting)</t>
  </si>
  <si>
    <t xml:space="preserve">Totale Omzet </t>
  </si>
  <si>
    <t>Totale Omzet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</si>
</sst>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"/>
  </numFmts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2" fillId="0" borderId="0" xfId="0" applyFont="1"/>
    <xf numFmtId="2" fontId="0" fillId="0" borderId="0" xfId="0" applyNumberFormat="1" applyAlignment="1">
      <alignment horizontal="right" vertical="center"/>
    </xf>
    <xf numFmtId="1" fontId="0" fillId="0" borderId="0" xfId="0" applyNumberFormat="1" applyAlignment="1">
      <alignment horizontal="right" vertical="center"/>
    </xf>
    <xf numFmtId="2" fontId="0" fillId="0" borderId="0" xfId="0" applyNumberFormat="1"/>
    <xf numFmtId="0" fontId="4" fillId="2" borderId="0" xfId="0" applyFont="1" applyFill="1"/>
    <xf numFmtId="2" fontId="5" fillId="2" borderId="0" xfId="0" applyNumberFormat="1" applyFont="1" applyFill="1" applyAlignment="1">
      <alignment horizontal="right" vertical="center"/>
    </xf>
    <xf numFmtId="0" fontId="0" fillId="2" borderId="0" xfId="0" applyFill="1"/>
    <xf numFmtId="0" fontId="2" fillId="2" borderId="0" xfId="0" applyFont="1" applyFill="1"/>
    <xf numFmtId="2" fontId="0" fillId="2" borderId="0" xfId="0" applyNumberFormat="1" applyFill="1" applyAlignment="1">
      <alignment horizontal="right" vertical="center"/>
    </xf>
    <xf numFmtId="2" fontId="0" fillId="2" borderId="0" xfId="0" applyNumberFormat="1" applyFill="1"/>
    <xf numFmtId="0" fontId="1" fillId="3" borderId="0" xfId="0" applyFont="1" applyFill="1"/>
    <xf numFmtId="0" fontId="1" fillId="4" borderId="0" xfId="0" applyFont="1" applyFill="1"/>
    <xf numFmtId="164" fontId="1" fillId="4" borderId="0" xfId="0" applyNumberFormat="1" applyFont="1" applyFill="1" applyAlignment="1">
      <alignment horizontal="left" vertical="center"/>
    </xf>
    <xf numFmtId="0" fontId="3" fillId="4" borderId="0" xfId="0" applyFont="1" applyFill="1"/>
    <xf numFmtId="49" fontId="1" fillId="4" borderId="0" xfId="0" applyNumberFormat="1" applyFont="1" applyFill="1" applyAlignment="1">
      <alignment horizontal="left"/>
    </xf>
    <xf numFmtId="164" fontId="1" fillId="4" borderId="0" xfId="0" applyNumberFormat="1" applyFont="1" applyFill="1"/>
    <xf numFmtId="0" fontId="4" fillId="0" borderId="0" xfId="0" applyFont="1"/>
    <xf numFmtId="2" fontId="5" fillId="0" borderId="0" xfId="0" applyNumberFormat="1" applyFont="1" applyAlignment="1">
      <alignment horizontal="right" vertical="center"/>
    </xf>
    <xf numFmtId="0" fontId="5" fillId="0" borderId="0" xfId="0" applyFont="1"/>
    <xf numFmtId="2" fontId="5" fillId="0" borderId="0" xfId="0" applyNumberFormat="1" applyFont="1"/>
    <xf numFmtId="0" fontId="1" fillId="5" borderId="0" xfId="0" applyFont="1" applyFill="1"/>
    <xf numFmtId="164" fontId="1" fillId="5" borderId="0" xfId="0" applyNumberFormat="1" applyFont="1" applyFill="1" applyAlignment="1">
      <alignment horizontal="left" vertical="center"/>
    </xf>
    <xf numFmtId="0" fontId="3" fillId="5" borderId="0" xfId="0" applyFont="1" applyFill="1"/>
    <xf numFmtId="49" fontId="1" fillId="5" borderId="0" xfId="0" applyNumberFormat="1" applyFont="1" applyFill="1" applyAlignment="1">
      <alignment horizontal="left"/>
    </xf>
    <xf numFmtId="164" fontId="1" fillId="5" borderId="0" xfId="0" applyNumberFormat="1" applyFont="1" applyFill="1"/>
    <xf numFmtId="0" fontId="3" fillId="5" borderId="0" xfId="0" applyFont="1" applyFill="1" applyAlignment="1">
      <alignment horizontal="right" vertical="center"/>
    </xf>
    <xf numFmtId="2" fontId="3" fillId="5" borderId="0" xfId="0" applyNumberFormat="1" applyFont="1" applyFill="1" applyAlignment="1">
      <alignment horizontal="right" vertical="center"/>
    </xf>
    <xf numFmtId="17" fontId="0" fillId="0" borderId="0" xfId="0" applyNumberFormat="1"/>
    <xf numFmtId="0" fontId="1" fillId="5" borderId="0" xfId="0" applyFont="1" applyFill="1" applyAlignment="1">
      <alignment horizontal="right"/>
    </xf>
    <xf numFmtId="0" fontId="1" fillId="3" borderId="0" xfId="0" applyFont="1" applyFill="1" applyAlignment="1">
      <alignment horizontal="right"/>
    </xf>
    <xf numFmtId="0" fontId="0" fillId="0" borderId="0" xfId="0" applyAlignment="1">
      <alignment horizontal="right" vertical="center"/>
    </xf>
    <xf numFmtId="0" fontId="1" fillId="0" borderId="0" xfId="0" applyFont="1"/>
    <xf numFmtId="164" fontId="1" fillId="0" borderId="0" xfId="0" applyNumberFormat="1" applyFont="1" applyAlignment="1">
      <alignment horizontal="left" vertical="center"/>
    </xf>
    <xf numFmtId="0" fontId="3" fillId="0" borderId="0" xfId="0" applyFont="1"/>
    <xf numFmtId="49" fontId="1" fillId="0" borderId="0" xfId="0" applyNumberFormat="1" applyFont="1" applyAlignment="1">
      <alignment horizontal="left"/>
    </xf>
    <xf numFmtId="164" fontId="1" fillId="0" borderId="0" xfId="0" applyNumberFormat="1" applyFont="1"/>
    <xf numFmtId="0" fontId="1" fillId="0" borderId="0" xfId="0" applyFont="1" applyAlignment="1">
      <alignment horizontal="right"/>
    </xf>
    <xf numFmtId="0" fontId="3" fillId="0" borderId="0" xfId="0" applyFont="1" applyAlignment="1">
      <alignment horizontal="right" vertical="center"/>
    </xf>
    <xf numFmtId="2" fontId="3" fillId="0" borderId="0" xfId="0" applyNumberFormat="1" applyFont="1" applyAlignment="1">
      <alignment horizontal="right" vertical="center"/>
    </xf>
    <xf numFmtId="2" fontId="3" fillId="0" borderId="0" xfId="0" applyNumberFormat="1" applyFont="1"/>
    <xf numFmtId="0" fontId="4" fillId="0" borderId="0" xfId="0" applyFont="1" applyAlignment="1">
      <alignment horizontal="right"/>
    </xf>
    <xf numFmtId="0" fontId="1" fillId="0" borderId="0" xfId="0" applyFont="1" applyAlignment="1">
      <alignment horizontal="right" vertical="center"/>
    </xf>
    <xf numFmtId="1" fontId="0" fillId="0" borderId="0" xfId="0" applyNumberFormat="1"/>
    <xf numFmtId="164" fontId="2" fillId="0" borderId="0" xfId="0" applyNumberFormat="1" applyFont="1" applyAlignment="1">
      <alignment horizontal="left" vertical="center"/>
    </xf>
    <xf numFmtId="49" fontId="2" fillId="0" borderId="0" xfId="0" applyNumberFormat="1" applyFont="1" applyAlignment="1">
      <alignment horizontal="left"/>
    </xf>
    <xf numFmtId="164" fontId="2" fillId="0" borderId="0" xfId="0" applyNumberFormat="1" applyFont="1"/>
    <xf numFmtId="164" fontId="0" fillId="0" borderId="0" xfId="0" applyNumberFormat="1" applyAlignment="1">
      <alignment horizontal="right" vertical="center"/>
    </xf>
    <xf numFmtId="0" fontId="1" fillId="6" borderId="0" xfId="0" applyFont="1" applyFill="1"/>
    <xf numFmtId="2" fontId="3" fillId="6" borderId="0" xfId="0" applyNumberFormat="1" applyFont="1" applyFill="1" applyAlignment="1">
      <alignment horizontal="right" vertical="center"/>
    </xf>
    <xf numFmtId="0" fontId="1" fillId="0" borderId="0" xfId="0" applyFont="1" applyFill="1"/>
    <xf numFmtId="2" fontId="3" fillId="0" borderId="0" xfId="0" applyNumberFormat="1" applyFont="1" applyFill="1" applyAlignment="1">
      <alignment horizontal="right" vertical="center"/>
    </xf>
    <xf numFmtId="0" fontId="4" fillId="0" borderId="0" xfId="0" applyFont="1" applyFill="1"/>
    <xf numFmtId="0" fontId="2" fillId="3" borderId="0" xfId="0" applyFont="1" applyFill="1"/>
    <xf numFmtId="1" fontId="0" fillId="3" borderId="0" xfId="0" applyNumberFormat="1" applyFill="1" applyAlignment="1">
      <alignment horizontal="right" vertical="center"/>
    </xf>
    <xf numFmtId="0" fontId="0" fillId="3" borderId="0" xfId="0" applyFill="1"/>
    <xf numFmtId="164" fontId="3" fillId="5" borderId="0" xfId="0" applyNumberFormat="1" applyFont="1" applyFill="1"/>
    <xf numFmtId="1" fontId="5" fillId="0" borderId="0" xfId="0" applyNumberFormat="1" applyFont="1" applyFill="1" applyAlignment="1">
      <alignment horizontal="right" vertical="center"/>
    </xf>
    <xf numFmtId="2" fontId="3" fillId="5" borderId="0" xfId="0" applyNumberFormat="1" applyFont="1" applyFill="1"/>
    <xf numFmtId="1" fontId="5" fillId="0" borderId="0" xfId="0" applyNumberFormat="1" applyFont="1"/>
    <xf numFmtId="1" fontId="5" fillId="0" borderId="0" xfId="0" applyNumberFormat="1" applyFont="1" applyFill="1"/>
    <xf numFmtId="0" fontId="4" fillId="7" borderId="0" xfId="0" applyFont="1" applyFill="1"/>
    <xf numFmtId="0" fontId="5" fillId="7" borderId="0" xfId="0" applyFont="1" applyFill="1" applyAlignment="1">
      <alignment horizontal="right" vertical="center"/>
    </xf>
    <xf numFmtId="0" fontId="1" fillId="8" borderId="0" xfId="0" applyFont="1" applyFill="1"/>
    <xf numFmtId="0" fontId="1" fillId="8" borderId="0" xfId="0" applyFont="1" applyFill="1" applyAlignment="1">
      <alignment horizontal="right" vertical="center"/>
    </xf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DD4DFF"/>
      <color rgb="FFF85E08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7324A1-49CD-435E-9DDE-5438AC3FD2C9}">
  <dimension ref="A1:AL275"/>
  <sheetViews>
    <sheetView tabSelected="1" zoomScaleNormal="100" workbookViewId="0">
      <selection activeCell="B2" sqref="B2"/>
    </sheetView>
  </sheetViews>
  <sheetFormatPr defaultRowHeight="14.4" x14ac:dyDescent="0.3"/>
  <cols>
    <col min="1" max="1" width="15.88671875" customWidth="1"/>
    <col min="2" max="2" width="11.77734375" customWidth="1"/>
    <col min="3" max="15" width="16.21875" bestFit="1" customWidth="1"/>
    <col min="16" max="16" width="11.77734375" customWidth="1"/>
    <col min="17" max="32" width="16.21875" bestFit="1" customWidth="1"/>
    <col min="33" max="33" width="10.5546875" customWidth="1"/>
    <col min="34" max="34" width="11.21875" customWidth="1"/>
    <col min="36" max="36" width="16.109375" bestFit="1" customWidth="1"/>
    <col min="37" max="37" width="13.88671875" customWidth="1"/>
  </cols>
  <sheetData>
    <row r="1" spans="1:38" x14ac:dyDescent="0.3">
      <c r="A1" s="1"/>
      <c r="B1" s="28"/>
    </row>
    <row r="2" spans="1:38" x14ac:dyDescent="0.3">
      <c r="A2" s="1" t="s">
        <v>0</v>
      </c>
    </row>
    <row r="3" spans="1:38" x14ac:dyDescent="0.3">
      <c r="A3" s="1"/>
      <c r="B3" s="28"/>
    </row>
    <row r="4" spans="1:38" x14ac:dyDescent="0.3">
      <c r="A4" s="1"/>
    </row>
    <row r="5" spans="1:38" x14ac:dyDescent="0.3">
      <c r="A5" s="12" t="s">
        <v>7</v>
      </c>
      <c r="B5" s="13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2" t="s">
        <v>7</v>
      </c>
      <c r="Q5" s="15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2"/>
      <c r="AH5" s="16" t="s">
        <v>7</v>
      </c>
      <c r="AI5" s="14"/>
      <c r="AJ5" s="12" t="s">
        <v>9</v>
      </c>
      <c r="AK5" s="12"/>
    </row>
    <row r="6" spans="1:38" x14ac:dyDescent="0.3">
      <c r="A6" s="12"/>
      <c r="B6" s="30">
        <v>1</v>
      </c>
      <c r="C6" s="11">
        <v>2</v>
      </c>
      <c r="D6" s="11">
        <v>3</v>
      </c>
      <c r="E6" s="11">
        <v>4</v>
      </c>
      <c r="F6" s="11">
        <v>5</v>
      </c>
      <c r="G6" s="11">
        <v>6</v>
      </c>
      <c r="H6" s="11">
        <v>7</v>
      </c>
      <c r="I6" s="11">
        <v>8</v>
      </c>
      <c r="J6" s="11">
        <v>9</v>
      </c>
      <c r="K6" s="11">
        <v>10</v>
      </c>
      <c r="L6" s="11">
        <v>11</v>
      </c>
      <c r="M6" s="11">
        <v>12</v>
      </c>
      <c r="N6" s="11">
        <v>13</v>
      </c>
      <c r="O6" s="11">
        <v>14</v>
      </c>
      <c r="P6" s="11">
        <v>15</v>
      </c>
      <c r="Q6" s="11">
        <v>16</v>
      </c>
      <c r="R6" s="11">
        <v>17</v>
      </c>
      <c r="S6" s="11">
        <v>18</v>
      </c>
      <c r="T6" s="11">
        <v>19</v>
      </c>
      <c r="U6" s="11">
        <v>20</v>
      </c>
      <c r="V6" s="11">
        <v>21</v>
      </c>
      <c r="W6" s="11">
        <v>22</v>
      </c>
      <c r="X6" s="11">
        <v>23</v>
      </c>
      <c r="Y6" s="11">
        <v>24</v>
      </c>
      <c r="Z6" s="11">
        <v>25</v>
      </c>
      <c r="AA6" s="11">
        <v>26</v>
      </c>
      <c r="AB6" s="11">
        <v>27</v>
      </c>
      <c r="AC6" s="11">
        <v>28</v>
      </c>
      <c r="AD6" s="11">
        <v>29</v>
      </c>
      <c r="AE6" s="11">
        <v>30</v>
      </c>
      <c r="AF6" s="11">
        <v>31</v>
      </c>
      <c r="AG6" s="12"/>
      <c r="AH6" s="16"/>
      <c r="AI6" s="14"/>
      <c r="AJ6" s="12"/>
      <c r="AK6" s="12"/>
    </row>
    <row r="7" spans="1:38" x14ac:dyDescent="0.3">
      <c r="A7" s="61" t="s">
        <v>1</v>
      </c>
      <c r="B7" s="62"/>
      <c r="C7" s="62"/>
      <c r="D7" s="62"/>
      <c r="E7" s="62"/>
      <c r="F7" s="62"/>
      <c r="G7" s="62"/>
      <c r="H7" s="62"/>
      <c r="I7" s="64">
        <f>B7</f>
        <v>0</v>
      </c>
      <c r="J7" s="64">
        <f t="shared" ref="J7:AF7" si="0">C7</f>
        <v>0</v>
      </c>
      <c r="K7" s="64">
        <f t="shared" si="0"/>
        <v>0</v>
      </c>
      <c r="L7" s="64">
        <f t="shared" si="0"/>
        <v>0</v>
      </c>
      <c r="M7" s="64">
        <f t="shared" si="0"/>
        <v>0</v>
      </c>
      <c r="N7" s="64">
        <f t="shared" si="0"/>
        <v>0</v>
      </c>
      <c r="O7" s="64">
        <f t="shared" si="0"/>
        <v>0</v>
      </c>
      <c r="P7" s="64">
        <f t="shared" si="0"/>
        <v>0</v>
      </c>
      <c r="Q7" s="64">
        <f t="shared" si="0"/>
        <v>0</v>
      </c>
      <c r="R7" s="64">
        <f t="shared" si="0"/>
        <v>0</v>
      </c>
      <c r="S7" s="64">
        <f t="shared" si="0"/>
        <v>0</v>
      </c>
      <c r="T7" s="64">
        <f t="shared" si="0"/>
        <v>0</v>
      </c>
      <c r="U7" s="64">
        <f t="shared" si="0"/>
        <v>0</v>
      </c>
      <c r="V7" s="64">
        <f t="shared" si="0"/>
        <v>0</v>
      </c>
      <c r="W7" s="64">
        <f t="shared" si="0"/>
        <v>0</v>
      </c>
      <c r="X7" s="64">
        <f t="shared" si="0"/>
        <v>0</v>
      </c>
      <c r="Y7" s="64">
        <f t="shared" si="0"/>
        <v>0</v>
      </c>
      <c r="Z7" s="64">
        <f t="shared" si="0"/>
        <v>0</v>
      </c>
      <c r="AA7" s="64">
        <f t="shared" si="0"/>
        <v>0</v>
      </c>
      <c r="AB7" s="64">
        <f t="shared" si="0"/>
        <v>0</v>
      </c>
      <c r="AC7" s="64">
        <f t="shared" si="0"/>
        <v>0</v>
      </c>
      <c r="AD7" s="64">
        <f t="shared" si="0"/>
        <v>0</v>
      </c>
      <c r="AE7" s="64">
        <f t="shared" si="0"/>
        <v>0</v>
      </c>
      <c r="AF7" s="64">
        <f t="shared" si="0"/>
        <v>0</v>
      </c>
      <c r="AG7" s="64"/>
      <c r="AH7" s="64"/>
      <c r="AI7" s="64"/>
      <c r="AJ7" s="64"/>
      <c r="AK7" s="63" t="s">
        <v>1</v>
      </c>
    </row>
    <row r="8" spans="1:38" x14ac:dyDescent="0.3">
      <c r="A8" s="53"/>
      <c r="B8" s="54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  <c r="X8" s="55"/>
      <c r="Y8" s="55"/>
      <c r="Z8" s="55"/>
      <c r="AA8" s="55"/>
      <c r="AB8" s="55"/>
      <c r="AC8" s="55"/>
      <c r="AD8" s="55"/>
      <c r="AE8" s="55"/>
      <c r="AF8" s="55"/>
      <c r="AG8" s="55"/>
      <c r="AH8" s="55"/>
      <c r="AI8" s="55"/>
      <c r="AJ8" s="55"/>
      <c r="AK8" s="53"/>
    </row>
    <row r="9" spans="1:38" x14ac:dyDescent="0.3">
      <c r="A9" s="48" t="s">
        <v>60</v>
      </c>
      <c r="B9" s="49">
        <f>B33+B53+B73</f>
        <v>0</v>
      </c>
      <c r="C9" s="49">
        <f t="shared" ref="C9:AJ9" si="1">C33+C53+C73</f>
        <v>0</v>
      </c>
      <c r="D9" s="49">
        <f t="shared" si="1"/>
        <v>0</v>
      </c>
      <c r="E9" s="49">
        <f t="shared" si="1"/>
        <v>0</v>
      </c>
      <c r="F9" s="49">
        <f t="shared" si="1"/>
        <v>0</v>
      </c>
      <c r="G9" s="49">
        <f t="shared" si="1"/>
        <v>0</v>
      </c>
      <c r="H9" s="49">
        <f t="shared" si="1"/>
        <v>0</v>
      </c>
      <c r="I9" s="49">
        <f t="shared" si="1"/>
        <v>0</v>
      </c>
      <c r="J9" s="49">
        <f t="shared" si="1"/>
        <v>0</v>
      </c>
      <c r="K9" s="49">
        <f t="shared" si="1"/>
        <v>0</v>
      </c>
      <c r="L9" s="49">
        <f t="shared" si="1"/>
        <v>0</v>
      </c>
      <c r="M9" s="49">
        <f t="shared" si="1"/>
        <v>0</v>
      </c>
      <c r="N9" s="49">
        <f t="shared" si="1"/>
        <v>0</v>
      </c>
      <c r="O9" s="49">
        <f t="shared" si="1"/>
        <v>0</v>
      </c>
      <c r="P9" s="49">
        <f t="shared" si="1"/>
        <v>0</v>
      </c>
      <c r="Q9" s="49">
        <f t="shared" si="1"/>
        <v>0</v>
      </c>
      <c r="R9" s="49">
        <f t="shared" si="1"/>
        <v>0</v>
      </c>
      <c r="S9" s="49">
        <f t="shared" si="1"/>
        <v>0</v>
      </c>
      <c r="T9" s="49">
        <f t="shared" si="1"/>
        <v>0</v>
      </c>
      <c r="U9" s="49">
        <f t="shared" si="1"/>
        <v>0</v>
      </c>
      <c r="V9" s="49">
        <f t="shared" si="1"/>
        <v>0</v>
      </c>
      <c r="W9" s="49">
        <f>W33+W53+W73</f>
        <v>0</v>
      </c>
      <c r="X9" s="49">
        <f t="shared" si="1"/>
        <v>0</v>
      </c>
      <c r="Y9" s="49">
        <f t="shared" si="1"/>
        <v>0</v>
      </c>
      <c r="Z9" s="49">
        <f t="shared" si="1"/>
        <v>0</v>
      </c>
      <c r="AA9" s="49">
        <f t="shared" si="1"/>
        <v>0</v>
      </c>
      <c r="AB9" s="49">
        <f t="shared" si="1"/>
        <v>0</v>
      </c>
      <c r="AC9" s="49">
        <f t="shared" si="1"/>
        <v>0</v>
      </c>
      <c r="AD9" s="49">
        <f t="shared" si="1"/>
        <v>0</v>
      </c>
      <c r="AE9" s="49">
        <f t="shared" si="1"/>
        <v>0</v>
      </c>
      <c r="AF9" s="49">
        <f t="shared" si="1"/>
        <v>0</v>
      </c>
      <c r="AG9" s="49"/>
      <c r="AH9" s="49"/>
      <c r="AI9" s="49"/>
      <c r="AJ9" s="49">
        <f t="shared" si="1"/>
        <v>0</v>
      </c>
      <c r="AK9" s="48" t="s">
        <v>3</v>
      </c>
    </row>
    <row r="10" spans="1:38" x14ac:dyDescent="0.3">
      <c r="A10" s="48" t="s">
        <v>52</v>
      </c>
      <c r="B10" s="49">
        <f>B34+B54+B74</f>
        <v>0</v>
      </c>
      <c r="C10" s="49">
        <f t="shared" ref="C10:AJ10" si="2">C34+C54+C74</f>
        <v>0</v>
      </c>
      <c r="D10" s="49">
        <f t="shared" si="2"/>
        <v>0</v>
      </c>
      <c r="E10" s="49">
        <f t="shared" si="2"/>
        <v>0</v>
      </c>
      <c r="F10" s="49">
        <f t="shared" si="2"/>
        <v>0</v>
      </c>
      <c r="G10" s="49">
        <f t="shared" si="2"/>
        <v>0</v>
      </c>
      <c r="H10" s="49">
        <f t="shared" si="2"/>
        <v>0</v>
      </c>
      <c r="I10" s="49">
        <f t="shared" si="2"/>
        <v>0</v>
      </c>
      <c r="J10" s="49">
        <f t="shared" si="2"/>
        <v>0</v>
      </c>
      <c r="K10" s="49">
        <f t="shared" si="2"/>
        <v>0</v>
      </c>
      <c r="L10" s="49">
        <f t="shared" si="2"/>
        <v>0</v>
      </c>
      <c r="M10" s="49">
        <f t="shared" si="2"/>
        <v>0</v>
      </c>
      <c r="N10" s="49">
        <f t="shared" si="2"/>
        <v>0</v>
      </c>
      <c r="O10" s="49">
        <f t="shared" si="2"/>
        <v>0</v>
      </c>
      <c r="P10" s="49">
        <f t="shared" si="2"/>
        <v>0</v>
      </c>
      <c r="Q10" s="49">
        <f t="shared" si="2"/>
        <v>0</v>
      </c>
      <c r="R10" s="49">
        <f t="shared" si="2"/>
        <v>0</v>
      </c>
      <c r="S10" s="49">
        <f t="shared" si="2"/>
        <v>0</v>
      </c>
      <c r="T10" s="49">
        <f t="shared" si="2"/>
        <v>0</v>
      </c>
      <c r="U10" s="49">
        <f t="shared" si="2"/>
        <v>0</v>
      </c>
      <c r="V10" s="49">
        <f t="shared" si="2"/>
        <v>0</v>
      </c>
      <c r="W10" s="49">
        <f t="shared" si="2"/>
        <v>0</v>
      </c>
      <c r="X10" s="49">
        <f t="shared" si="2"/>
        <v>0</v>
      </c>
      <c r="Y10" s="49">
        <f t="shared" si="2"/>
        <v>0</v>
      </c>
      <c r="Z10" s="49">
        <f t="shared" si="2"/>
        <v>0</v>
      </c>
      <c r="AA10" s="49">
        <f t="shared" si="2"/>
        <v>0</v>
      </c>
      <c r="AB10" s="49">
        <f t="shared" si="2"/>
        <v>0</v>
      </c>
      <c r="AC10" s="49">
        <f t="shared" si="2"/>
        <v>0</v>
      </c>
      <c r="AD10" s="49">
        <f t="shared" si="2"/>
        <v>0</v>
      </c>
      <c r="AE10" s="49">
        <f t="shared" si="2"/>
        <v>0</v>
      </c>
      <c r="AF10" s="49">
        <f t="shared" si="2"/>
        <v>0</v>
      </c>
      <c r="AG10" s="49"/>
      <c r="AH10" s="49"/>
      <c r="AI10" s="49"/>
      <c r="AJ10" s="49">
        <f t="shared" si="2"/>
        <v>0</v>
      </c>
      <c r="AK10" s="48" t="s">
        <v>52</v>
      </c>
    </row>
    <row r="11" spans="1:38" x14ac:dyDescent="0.3">
      <c r="A11" s="48" t="s">
        <v>6</v>
      </c>
      <c r="B11" s="49">
        <f>B35+B55+B75</f>
        <v>0</v>
      </c>
      <c r="C11" s="49">
        <f t="shared" ref="C11:AJ11" si="3">C35+C55+C75</f>
        <v>0</v>
      </c>
      <c r="D11" s="49">
        <f t="shared" si="3"/>
        <v>0</v>
      </c>
      <c r="E11" s="49">
        <f t="shared" si="3"/>
        <v>0</v>
      </c>
      <c r="F11" s="49">
        <f t="shared" si="3"/>
        <v>0</v>
      </c>
      <c r="G11" s="49">
        <f t="shared" si="3"/>
        <v>0</v>
      </c>
      <c r="H11" s="49">
        <f t="shared" si="3"/>
        <v>0</v>
      </c>
      <c r="I11" s="49">
        <f t="shared" si="3"/>
        <v>0</v>
      </c>
      <c r="J11" s="49">
        <f t="shared" si="3"/>
        <v>0</v>
      </c>
      <c r="K11" s="49">
        <f t="shared" si="3"/>
        <v>0</v>
      </c>
      <c r="L11" s="49">
        <f t="shared" si="3"/>
        <v>0</v>
      </c>
      <c r="M11" s="49">
        <f t="shared" si="3"/>
        <v>0</v>
      </c>
      <c r="N11" s="49">
        <f t="shared" si="3"/>
        <v>0</v>
      </c>
      <c r="O11" s="49">
        <f t="shared" si="3"/>
        <v>0</v>
      </c>
      <c r="P11" s="49">
        <f t="shared" si="3"/>
        <v>0</v>
      </c>
      <c r="Q11" s="49">
        <f t="shared" si="3"/>
        <v>0</v>
      </c>
      <c r="R11" s="49">
        <f t="shared" si="3"/>
        <v>0</v>
      </c>
      <c r="S11" s="49">
        <f t="shared" si="3"/>
        <v>0</v>
      </c>
      <c r="T11" s="49">
        <f t="shared" si="3"/>
        <v>0</v>
      </c>
      <c r="U11" s="49">
        <f t="shared" si="3"/>
        <v>0</v>
      </c>
      <c r="V11" s="49">
        <f t="shared" si="3"/>
        <v>0</v>
      </c>
      <c r="W11" s="49">
        <f t="shared" si="3"/>
        <v>0</v>
      </c>
      <c r="X11" s="49">
        <f t="shared" si="3"/>
        <v>0</v>
      </c>
      <c r="Y11" s="49">
        <f t="shared" si="3"/>
        <v>0</v>
      </c>
      <c r="Z11" s="49">
        <f t="shared" si="3"/>
        <v>0</v>
      </c>
      <c r="AA11" s="49">
        <f t="shared" si="3"/>
        <v>0</v>
      </c>
      <c r="AB11" s="49">
        <f t="shared" si="3"/>
        <v>0</v>
      </c>
      <c r="AC11" s="49">
        <f t="shared" si="3"/>
        <v>0</v>
      </c>
      <c r="AD11" s="49">
        <f t="shared" si="3"/>
        <v>0</v>
      </c>
      <c r="AE11" s="49">
        <f t="shared" si="3"/>
        <v>0</v>
      </c>
      <c r="AF11" s="49">
        <f t="shared" si="3"/>
        <v>0</v>
      </c>
      <c r="AG11" s="49"/>
      <c r="AH11" s="49"/>
      <c r="AI11" s="49"/>
      <c r="AJ11" s="49">
        <f t="shared" si="3"/>
        <v>0</v>
      </c>
      <c r="AK11" s="48" t="s">
        <v>6</v>
      </c>
      <c r="AL11" s="4"/>
    </row>
    <row r="12" spans="1:38" x14ac:dyDescent="0.3">
      <c r="A12" s="5" t="s">
        <v>4</v>
      </c>
      <c r="B12" s="6">
        <f>B10-B11</f>
        <v>0</v>
      </c>
      <c r="C12" s="6">
        <f t="shared" ref="C12:AJ12" si="4">C10-C11</f>
        <v>0</v>
      </c>
      <c r="D12" s="6">
        <f t="shared" si="4"/>
        <v>0</v>
      </c>
      <c r="E12" s="6">
        <f t="shared" si="4"/>
        <v>0</v>
      </c>
      <c r="F12" s="6">
        <f t="shared" si="4"/>
        <v>0</v>
      </c>
      <c r="G12" s="6">
        <f t="shared" si="4"/>
        <v>0</v>
      </c>
      <c r="H12" s="6">
        <f t="shared" si="4"/>
        <v>0</v>
      </c>
      <c r="I12" s="6">
        <f t="shared" si="4"/>
        <v>0</v>
      </c>
      <c r="J12" s="6">
        <f t="shared" si="4"/>
        <v>0</v>
      </c>
      <c r="K12" s="6">
        <f t="shared" si="4"/>
        <v>0</v>
      </c>
      <c r="L12" s="6">
        <f t="shared" si="4"/>
        <v>0</v>
      </c>
      <c r="M12" s="6">
        <f t="shared" si="4"/>
        <v>0</v>
      </c>
      <c r="N12" s="6">
        <f t="shared" si="4"/>
        <v>0</v>
      </c>
      <c r="O12" s="6">
        <f t="shared" si="4"/>
        <v>0</v>
      </c>
      <c r="P12" s="6">
        <f t="shared" si="4"/>
        <v>0</v>
      </c>
      <c r="Q12" s="6">
        <f t="shared" si="4"/>
        <v>0</v>
      </c>
      <c r="R12" s="6">
        <f t="shared" si="4"/>
        <v>0</v>
      </c>
      <c r="S12" s="6">
        <f t="shared" si="4"/>
        <v>0</v>
      </c>
      <c r="T12" s="6">
        <f t="shared" si="4"/>
        <v>0</v>
      </c>
      <c r="U12" s="6">
        <f t="shared" si="4"/>
        <v>0</v>
      </c>
      <c r="V12" s="6">
        <f t="shared" si="4"/>
        <v>0</v>
      </c>
      <c r="W12" s="6">
        <f t="shared" si="4"/>
        <v>0</v>
      </c>
      <c r="X12" s="6">
        <f t="shared" si="4"/>
        <v>0</v>
      </c>
      <c r="Y12" s="6">
        <f t="shared" si="4"/>
        <v>0</v>
      </c>
      <c r="Z12" s="6">
        <f t="shared" si="4"/>
        <v>0</v>
      </c>
      <c r="AA12" s="6">
        <f t="shared" si="4"/>
        <v>0</v>
      </c>
      <c r="AB12" s="6">
        <f t="shared" si="4"/>
        <v>0</v>
      </c>
      <c r="AC12" s="6">
        <f t="shared" si="4"/>
        <v>0</v>
      </c>
      <c r="AD12" s="6">
        <f t="shared" si="4"/>
        <v>0</v>
      </c>
      <c r="AE12" s="6">
        <f t="shared" si="4"/>
        <v>0</v>
      </c>
      <c r="AF12" s="6">
        <f t="shared" si="4"/>
        <v>0</v>
      </c>
      <c r="AG12" s="6"/>
      <c r="AH12" s="6"/>
      <c r="AI12" s="6"/>
      <c r="AJ12" s="6">
        <f t="shared" si="4"/>
        <v>0</v>
      </c>
      <c r="AK12" s="5" t="s">
        <v>4</v>
      </c>
      <c r="AL12" s="4"/>
    </row>
    <row r="13" spans="1:38" x14ac:dyDescent="0.3">
      <c r="A13" s="48" t="s">
        <v>53</v>
      </c>
      <c r="B13" s="49">
        <f>B9/245</f>
        <v>0</v>
      </c>
      <c r="C13" s="49">
        <v>0</v>
      </c>
      <c r="D13" s="49">
        <f t="shared" ref="C13:AF13" si="5">C9/245</f>
        <v>0</v>
      </c>
      <c r="E13" s="49">
        <f t="shared" si="5"/>
        <v>0</v>
      </c>
      <c r="F13" s="49">
        <f t="shared" si="5"/>
        <v>0</v>
      </c>
      <c r="G13" s="49">
        <f t="shared" si="5"/>
        <v>0</v>
      </c>
      <c r="H13" s="49">
        <f t="shared" si="5"/>
        <v>0</v>
      </c>
      <c r="I13" s="49">
        <f t="shared" si="5"/>
        <v>0</v>
      </c>
      <c r="J13" s="49">
        <f t="shared" si="5"/>
        <v>0</v>
      </c>
      <c r="K13" s="49">
        <f t="shared" si="5"/>
        <v>0</v>
      </c>
      <c r="L13" s="49">
        <f t="shared" si="5"/>
        <v>0</v>
      </c>
      <c r="M13" s="49">
        <f t="shared" si="5"/>
        <v>0</v>
      </c>
      <c r="N13" s="49">
        <f t="shared" si="5"/>
        <v>0</v>
      </c>
      <c r="O13" s="49">
        <f t="shared" si="5"/>
        <v>0</v>
      </c>
      <c r="P13" s="49">
        <f t="shared" si="5"/>
        <v>0</v>
      </c>
      <c r="Q13" s="49">
        <f t="shared" si="5"/>
        <v>0</v>
      </c>
      <c r="R13" s="49">
        <f t="shared" si="5"/>
        <v>0</v>
      </c>
      <c r="S13" s="49">
        <f t="shared" si="5"/>
        <v>0</v>
      </c>
      <c r="T13" s="49">
        <f t="shared" si="5"/>
        <v>0</v>
      </c>
      <c r="U13" s="49">
        <f t="shared" si="5"/>
        <v>0</v>
      </c>
      <c r="V13" s="49">
        <f t="shared" si="5"/>
        <v>0</v>
      </c>
      <c r="W13" s="49">
        <f t="shared" si="5"/>
        <v>0</v>
      </c>
      <c r="X13" s="49">
        <f t="shared" si="5"/>
        <v>0</v>
      </c>
      <c r="Y13" s="49">
        <f t="shared" si="5"/>
        <v>0</v>
      </c>
      <c r="Z13" s="49">
        <f t="shared" si="5"/>
        <v>0</v>
      </c>
      <c r="AA13" s="49">
        <f t="shared" si="5"/>
        <v>0</v>
      </c>
      <c r="AB13" s="49">
        <f t="shared" si="5"/>
        <v>0</v>
      </c>
      <c r="AC13" s="49">
        <f t="shared" si="5"/>
        <v>0</v>
      </c>
      <c r="AD13" s="49">
        <f t="shared" si="5"/>
        <v>0</v>
      </c>
      <c r="AE13" s="49">
        <f t="shared" si="5"/>
        <v>0</v>
      </c>
      <c r="AF13" s="49">
        <f t="shared" si="5"/>
        <v>0</v>
      </c>
      <c r="AG13" s="49"/>
      <c r="AH13" s="49"/>
      <c r="AI13" s="49"/>
      <c r="AJ13" s="49">
        <f>AJ9/245</f>
        <v>0</v>
      </c>
      <c r="AK13" s="48" t="s">
        <v>53</v>
      </c>
    </row>
    <row r="14" spans="1:38" x14ac:dyDescent="0.3">
      <c r="A14" s="48"/>
      <c r="B14" s="49"/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F14" s="49"/>
      <c r="AG14" s="49"/>
      <c r="AH14" s="49"/>
      <c r="AI14" s="49"/>
      <c r="AJ14" s="49"/>
      <c r="AK14" s="48"/>
    </row>
    <row r="15" spans="1:38" x14ac:dyDescent="0.3">
      <c r="A15" s="1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J15" s="4"/>
    </row>
    <row r="19" spans="1:37" x14ac:dyDescent="0.3">
      <c r="B19" s="47"/>
    </row>
    <row r="20" spans="1:37" x14ac:dyDescent="0.3">
      <c r="B20" s="47"/>
    </row>
    <row r="21" spans="1:37" x14ac:dyDescent="0.3">
      <c r="A21" s="32"/>
      <c r="B21" s="33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2"/>
      <c r="Q21" s="35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2"/>
      <c r="AH21" s="36"/>
      <c r="AI21" s="34"/>
      <c r="AJ21" s="32"/>
      <c r="AK21" s="32"/>
    </row>
    <row r="24" spans="1:37" x14ac:dyDescent="0.3">
      <c r="A24" s="21" t="s">
        <v>8</v>
      </c>
      <c r="B24" s="22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1" t="s">
        <v>8</v>
      </c>
      <c r="P24" s="25">
        <f>B24</f>
        <v>0</v>
      </c>
      <c r="Q24" s="24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1" t="s">
        <v>8</v>
      </c>
      <c r="AE24" s="56">
        <f>B24</f>
        <v>0</v>
      </c>
      <c r="AF24" s="23"/>
      <c r="AG24" s="25"/>
      <c r="AH24" s="25"/>
      <c r="AI24" s="23"/>
      <c r="AJ24" s="21" t="s">
        <v>9</v>
      </c>
      <c r="AK24" s="21"/>
    </row>
    <row r="25" spans="1:37" x14ac:dyDescent="0.3">
      <c r="A25" s="21"/>
      <c r="B25" s="29">
        <v>1</v>
      </c>
      <c r="C25" s="21">
        <v>2</v>
      </c>
      <c r="D25" s="21">
        <v>3</v>
      </c>
      <c r="E25" s="21">
        <v>4</v>
      </c>
      <c r="F25" s="21">
        <v>5</v>
      </c>
      <c r="G25" s="21">
        <v>6</v>
      </c>
      <c r="H25" s="21">
        <v>7</v>
      </c>
      <c r="I25" s="21">
        <v>8</v>
      </c>
      <c r="J25" s="21">
        <v>9</v>
      </c>
      <c r="K25" s="21">
        <v>10</v>
      </c>
      <c r="L25" s="21">
        <v>11</v>
      </c>
      <c r="M25" s="21">
        <v>12</v>
      </c>
      <c r="N25" s="21">
        <v>13</v>
      </c>
      <c r="O25" s="21">
        <v>14</v>
      </c>
      <c r="P25" s="21">
        <v>15</v>
      </c>
      <c r="Q25" s="21">
        <v>16</v>
      </c>
      <c r="R25" s="21">
        <v>17</v>
      </c>
      <c r="S25" s="21">
        <v>18</v>
      </c>
      <c r="T25" s="21">
        <v>19</v>
      </c>
      <c r="U25" s="21">
        <v>20</v>
      </c>
      <c r="V25" s="21">
        <v>21</v>
      </c>
      <c r="W25" s="21">
        <v>22</v>
      </c>
      <c r="X25" s="21">
        <v>23</v>
      </c>
      <c r="Y25" s="21">
        <v>24</v>
      </c>
      <c r="Z25" s="21">
        <v>25</v>
      </c>
      <c r="AA25" s="21">
        <v>26</v>
      </c>
      <c r="AB25" s="21">
        <v>27</v>
      </c>
      <c r="AC25" s="21">
        <v>28</v>
      </c>
      <c r="AD25" s="21">
        <v>29</v>
      </c>
      <c r="AE25" s="21">
        <v>30</v>
      </c>
      <c r="AF25" s="21">
        <v>31</v>
      </c>
      <c r="AG25" s="21"/>
      <c r="AH25" s="25"/>
      <c r="AI25" s="23"/>
      <c r="AJ25" s="21"/>
      <c r="AK25" s="21"/>
    </row>
    <row r="26" spans="1:37" x14ac:dyDescent="0.3">
      <c r="A26" s="21" t="s">
        <v>1</v>
      </c>
      <c r="B26" s="26">
        <f>B7</f>
        <v>0</v>
      </c>
      <c r="C26" s="26">
        <f t="shared" ref="B26:H26" si="6">C7</f>
        <v>0</v>
      </c>
      <c r="D26" s="26">
        <f t="shared" si="6"/>
        <v>0</v>
      </c>
      <c r="E26" s="26">
        <f t="shared" si="6"/>
        <v>0</v>
      </c>
      <c r="F26" s="26">
        <f t="shared" si="6"/>
        <v>0</v>
      </c>
      <c r="G26" s="26">
        <f t="shared" si="6"/>
        <v>0</v>
      </c>
      <c r="H26" s="26">
        <f t="shared" si="6"/>
        <v>0</v>
      </c>
      <c r="I26" s="26">
        <f t="shared" ref="I26:AF26" si="7">I7</f>
        <v>0</v>
      </c>
      <c r="J26" s="26">
        <f t="shared" si="7"/>
        <v>0</v>
      </c>
      <c r="K26" s="26">
        <f t="shared" si="7"/>
        <v>0</v>
      </c>
      <c r="L26" s="26">
        <f t="shared" si="7"/>
        <v>0</v>
      </c>
      <c r="M26" s="26">
        <f t="shared" si="7"/>
        <v>0</v>
      </c>
      <c r="N26" s="26">
        <f t="shared" si="7"/>
        <v>0</v>
      </c>
      <c r="O26" s="26">
        <f t="shared" si="7"/>
        <v>0</v>
      </c>
      <c r="P26" s="26">
        <f t="shared" si="7"/>
        <v>0</v>
      </c>
      <c r="Q26" s="26">
        <f t="shared" si="7"/>
        <v>0</v>
      </c>
      <c r="R26" s="26">
        <f t="shared" si="7"/>
        <v>0</v>
      </c>
      <c r="S26" s="26">
        <f t="shared" si="7"/>
        <v>0</v>
      </c>
      <c r="T26" s="26">
        <f t="shared" si="7"/>
        <v>0</v>
      </c>
      <c r="U26" s="26">
        <f t="shared" si="7"/>
        <v>0</v>
      </c>
      <c r="V26" s="26">
        <f t="shared" si="7"/>
        <v>0</v>
      </c>
      <c r="W26" s="26">
        <f t="shared" si="7"/>
        <v>0</v>
      </c>
      <c r="X26" s="26">
        <f t="shared" si="7"/>
        <v>0</v>
      </c>
      <c r="Y26" s="26">
        <f t="shared" si="7"/>
        <v>0</v>
      </c>
      <c r="Z26" s="26">
        <f t="shared" si="7"/>
        <v>0</v>
      </c>
      <c r="AA26" s="26">
        <f t="shared" si="7"/>
        <v>0</v>
      </c>
      <c r="AB26" s="26">
        <f t="shared" si="7"/>
        <v>0</v>
      </c>
      <c r="AC26" s="26">
        <f t="shared" si="7"/>
        <v>0</v>
      </c>
      <c r="AD26" s="26">
        <f t="shared" si="7"/>
        <v>0</v>
      </c>
      <c r="AE26" s="26">
        <f t="shared" si="7"/>
        <v>0</v>
      </c>
      <c r="AF26" s="26">
        <f t="shared" si="7"/>
        <v>0</v>
      </c>
      <c r="AG26" s="21"/>
      <c r="AH26" s="21"/>
      <c r="AI26" s="23"/>
      <c r="AJ26" s="23"/>
      <c r="AK26" s="21" t="s">
        <v>1</v>
      </c>
    </row>
    <row r="27" spans="1:37" x14ac:dyDescent="0.3">
      <c r="A27" s="1" t="s">
        <v>2</v>
      </c>
      <c r="B27" s="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59">
        <f>B27+C27+D27+E27+F27+G27+H27+I27+J27+K27+L27+M27+N27+O27+P27+Q27+R27+S27+T27+U27+V27+W27+X27+Y27+AA27+AB27+AC27+AD27+AE27+AF27</f>
        <v>0</v>
      </c>
      <c r="AK27" s="1" t="s">
        <v>2</v>
      </c>
    </row>
    <row r="28" spans="1:37" x14ac:dyDescent="0.3">
      <c r="A28" s="21" t="s">
        <v>3</v>
      </c>
      <c r="B28" s="27">
        <f>B27*124.59</f>
        <v>0</v>
      </c>
      <c r="C28" s="27">
        <f t="shared" ref="C28:AJ28" si="8">C27*124.59</f>
        <v>0</v>
      </c>
      <c r="D28" s="27">
        <f t="shared" si="8"/>
        <v>0</v>
      </c>
      <c r="E28" s="27">
        <f t="shared" si="8"/>
        <v>0</v>
      </c>
      <c r="F28" s="27">
        <f t="shared" si="8"/>
        <v>0</v>
      </c>
      <c r="G28" s="27">
        <f t="shared" si="8"/>
        <v>0</v>
      </c>
      <c r="H28" s="27">
        <f t="shared" si="8"/>
        <v>0</v>
      </c>
      <c r="I28" s="27">
        <f t="shared" si="8"/>
        <v>0</v>
      </c>
      <c r="J28" s="27">
        <f t="shared" si="8"/>
        <v>0</v>
      </c>
      <c r="K28" s="27">
        <f t="shared" si="8"/>
        <v>0</v>
      </c>
      <c r="L28" s="27">
        <f t="shared" si="8"/>
        <v>0</v>
      </c>
      <c r="M28" s="27">
        <f t="shared" si="8"/>
        <v>0</v>
      </c>
      <c r="N28" s="27">
        <f t="shared" si="8"/>
        <v>0</v>
      </c>
      <c r="O28" s="27">
        <f t="shared" si="8"/>
        <v>0</v>
      </c>
      <c r="P28" s="27">
        <f t="shared" si="8"/>
        <v>0</v>
      </c>
      <c r="Q28" s="27">
        <f t="shared" si="8"/>
        <v>0</v>
      </c>
      <c r="R28" s="27">
        <f t="shared" si="8"/>
        <v>0</v>
      </c>
      <c r="S28" s="27">
        <f t="shared" si="8"/>
        <v>0</v>
      </c>
      <c r="T28" s="27">
        <f t="shared" si="8"/>
        <v>0</v>
      </c>
      <c r="U28" s="27">
        <f t="shared" si="8"/>
        <v>0</v>
      </c>
      <c r="V28" s="27">
        <f t="shared" si="8"/>
        <v>0</v>
      </c>
      <c r="W28" s="27">
        <f t="shared" si="8"/>
        <v>0</v>
      </c>
      <c r="X28" s="27">
        <f t="shared" si="8"/>
        <v>0</v>
      </c>
      <c r="Y28" s="27">
        <f t="shared" si="8"/>
        <v>0</v>
      </c>
      <c r="Z28" s="27">
        <f t="shared" si="8"/>
        <v>0</v>
      </c>
      <c r="AA28" s="27">
        <f t="shared" si="8"/>
        <v>0</v>
      </c>
      <c r="AB28" s="27">
        <f t="shared" si="8"/>
        <v>0</v>
      </c>
      <c r="AC28" s="27">
        <f t="shared" si="8"/>
        <v>0</v>
      </c>
      <c r="AD28" s="27">
        <f t="shared" si="8"/>
        <v>0</v>
      </c>
      <c r="AE28" s="27">
        <f t="shared" si="8"/>
        <v>0</v>
      </c>
      <c r="AF28" s="27">
        <f t="shared" si="8"/>
        <v>0</v>
      </c>
      <c r="AG28" s="27">
        <f t="shared" si="8"/>
        <v>0</v>
      </c>
      <c r="AH28" s="27">
        <f t="shared" si="8"/>
        <v>0</v>
      </c>
      <c r="AI28" s="27">
        <f t="shared" si="8"/>
        <v>0</v>
      </c>
      <c r="AJ28" s="27">
        <f t="shared" si="8"/>
        <v>0</v>
      </c>
      <c r="AK28" s="21" t="s">
        <v>3</v>
      </c>
    </row>
    <row r="29" spans="1:37" x14ac:dyDescent="0.3">
      <c r="A29" s="21" t="s">
        <v>5</v>
      </c>
      <c r="B29" s="27">
        <f>B28*0.48</f>
        <v>0</v>
      </c>
      <c r="C29" s="27">
        <f>C28*0.48</f>
        <v>0</v>
      </c>
      <c r="D29" s="27">
        <f t="shared" ref="D29:E29" si="9">D28*0.48</f>
        <v>0</v>
      </c>
      <c r="E29" s="27">
        <f t="shared" si="9"/>
        <v>0</v>
      </c>
      <c r="F29" s="27">
        <f>F28*0.33</f>
        <v>0</v>
      </c>
      <c r="G29" s="27">
        <f t="shared" ref="G29:AF29" si="10">G28*0.48</f>
        <v>0</v>
      </c>
      <c r="H29" s="27">
        <f t="shared" si="10"/>
        <v>0</v>
      </c>
      <c r="I29" s="27">
        <f t="shared" si="10"/>
        <v>0</v>
      </c>
      <c r="J29" s="27">
        <f t="shared" si="10"/>
        <v>0</v>
      </c>
      <c r="K29" s="27">
        <f t="shared" si="10"/>
        <v>0</v>
      </c>
      <c r="L29" s="27">
        <f t="shared" si="10"/>
        <v>0</v>
      </c>
      <c r="M29" s="27">
        <f t="shared" si="10"/>
        <v>0</v>
      </c>
      <c r="N29" s="27">
        <f t="shared" si="10"/>
        <v>0</v>
      </c>
      <c r="O29" s="27">
        <f t="shared" si="10"/>
        <v>0</v>
      </c>
      <c r="P29" s="27">
        <f t="shared" si="10"/>
        <v>0</v>
      </c>
      <c r="Q29" s="27">
        <f t="shared" si="10"/>
        <v>0</v>
      </c>
      <c r="R29" s="27">
        <f t="shared" si="10"/>
        <v>0</v>
      </c>
      <c r="S29" s="27">
        <f t="shared" si="10"/>
        <v>0</v>
      </c>
      <c r="T29" s="27">
        <f t="shared" si="10"/>
        <v>0</v>
      </c>
      <c r="U29" s="27">
        <f t="shared" si="10"/>
        <v>0</v>
      </c>
      <c r="V29" s="27">
        <f t="shared" si="10"/>
        <v>0</v>
      </c>
      <c r="W29" s="27">
        <f t="shared" si="10"/>
        <v>0</v>
      </c>
      <c r="X29" s="27">
        <f t="shared" si="10"/>
        <v>0</v>
      </c>
      <c r="Y29" s="27">
        <f t="shared" si="10"/>
        <v>0</v>
      </c>
      <c r="Z29" s="27">
        <f t="shared" si="10"/>
        <v>0</v>
      </c>
      <c r="AA29" s="27">
        <f t="shared" si="10"/>
        <v>0</v>
      </c>
      <c r="AB29" s="27">
        <f t="shared" si="10"/>
        <v>0</v>
      </c>
      <c r="AC29" s="27">
        <f t="shared" si="10"/>
        <v>0</v>
      </c>
      <c r="AD29" s="27">
        <f t="shared" si="10"/>
        <v>0</v>
      </c>
      <c r="AE29" s="27">
        <f t="shared" si="10"/>
        <v>0</v>
      </c>
      <c r="AF29" s="27">
        <f t="shared" si="10"/>
        <v>0</v>
      </c>
      <c r="AG29" s="27"/>
      <c r="AH29" s="27"/>
      <c r="AI29" s="23"/>
      <c r="AJ29" s="27">
        <f>AJ28*0.48</f>
        <v>0</v>
      </c>
      <c r="AK29" s="21" t="s">
        <v>5</v>
      </c>
    </row>
    <row r="30" spans="1:37" x14ac:dyDescent="0.3">
      <c r="A30" s="52" t="s">
        <v>58</v>
      </c>
      <c r="B30" s="57"/>
      <c r="C30" s="57"/>
      <c r="D30" s="57"/>
      <c r="E30" s="57"/>
      <c r="F30" s="57"/>
      <c r="G30" s="57"/>
      <c r="H30" s="57"/>
      <c r="I30" s="57"/>
      <c r="J30" s="57"/>
      <c r="K30" s="57"/>
      <c r="L30" s="57"/>
      <c r="M30" s="57"/>
      <c r="N30" s="57"/>
      <c r="O30" s="57"/>
      <c r="P30" s="57"/>
      <c r="Q30" s="57"/>
      <c r="R30" s="57"/>
      <c r="S30" s="57"/>
      <c r="T30" s="57"/>
      <c r="U30" s="57"/>
      <c r="V30" s="57"/>
      <c r="W30" s="57"/>
      <c r="X30" s="57"/>
      <c r="Y30" s="57"/>
      <c r="Z30" s="57"/>
      <c r="AA30" s="57"/>
      <c r="AB30" s="57"/>
      <c r="AC30" s="57"/>
      <c r="AD30" s="57"/>
      <c r="AE30" s="57"/>
      <c r="AF30" s="57"/>
      <c r="AG30" s="57"/>
      <c r="AH30" s="57"/>
      <c r="AI30" s="60"/>
      <c r="AJ30" s="59">
        <f>B30+C30+D30+E30+F30+G30+H30+I30+J30+K30+L30+M30+N30+O30+P30+Q30+R30+S30+T30+U30+V30+W30+X30+Y30+AA30+AB30+AC30+AD30+AE30+AF30</f>
        <v>0</v>
      </c>
      <c r="AK30" s="52" t="s">
        <v>55</v>
      </c>
    </row>
    <row r="31" spans="1:37" x14ac:dyDescent="0.3">
      <c r="A31" s="21" t="s">
        <v>59</v>
      </c>
      <c r="B31" s="27">
        <f>B30*124.59</f>
        <v>0</v>
      </c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23"/>
      <c r="AJ31" s="58">
        <f>B31+C31+D31+E31+F31+G31+H31+I31+J31+K31+L31+M31+N31+O31+P31+Q31+R31+S31+T31+U31+V31+W31+X31+Y31+AA31+AB31+AC31+AD31+AE31+AF31</f>
        <v>0</v>
      </c>
      <c r="AK31" s="21" t="s">
        <v>56</v>
      </c>
    </row>
    <row r="32" spans="1:37" x14ac:dyDescent="0.3">
      <c r="A32" s="21" t="s">
        <v>57</v>
      </c>
      <c r="B32" s="27">
        <f>B31*0.33</f>
        <v>0</v>
      </c>
      <c r="C32" s="27">
        <f>C31*0.33</f>
        <v>0</v>
      </c>
      <c r="D32" s="27">
        <f>D31*0.33</f>
        <v>0</v>
      </c>
      <c r="E32" s="27">
        <f>E31*0.33</f>
        <v>0</v>
      </c>
      <c r="F32" s="27">
        <f>F31*0.33</f>
        <v>0</v>
      </c>
      <c r="G32" s="27">
        <f>G31*0.33</f>
        <v>0</v>
      </c>
      <c r="H32" s="27">
        <f>H31*0.33</f>
        <v>0</v>
      </c>
      <c r="I32" s="27">
        <f>I31*0.33</f>
        <v>0</v>
      </c>
      <c r="J32" s="27">
        <f>J31*0.33</f>
        <v>0</v>
      </c>
      <c r="K32" s="27">
        <f>K31*0.33</f>
        <v>0</v>
      </c>
      <c r="L32" s="27">
        <f>L31*0.33</f>
        <v>0</v>
      </c>
      <c r="M32" s="27">
        <f>M31*0.33</f>
        <v>0</v>
      </c>
      <c r="N32" s="27">
        <f>N31*0.33</f>
        <v>0</v>
      </c>
      <c r="O32" s="27">
        <f>O31*0.33</f>
        <v>0</v>
      </c>
      <c r="P32" s="27">
        <f>P31*0.33</f>
        <v>0</v>
      </c>
      <c r="Q32" s="27">
        <f>Q31*0.33</f>
        <v>0</v>
      </c>
      <c r="R32" s="27">
        <f>R31*0.33</f>
        <v>0</v>
      </c>
      <c r="S32" s="27">
        <f>S31*0.33</f>
        <v>0</v>
      </c>
      <c r="T32" s="27">
        <f>T31*0.33</f>
        <v>0</v>
      </c>
      <c r="U32" s="27">
        <f>U31*0.33</f>
        <v>0</v>
      </c>
      <c r="V32" s="27">
        <f>V31*0.33</f>
        <v>0</v>
      </c>
      <c r="W32" s="27">
        <f>W31*0.33</f>
        <v>0</v>
      </c>
      <c r="X32" s="27">
        <f>X31*0.33</f>
        <v>0</v>
      </c>
      <c r="Y32" s="27">
        <f>Y31*0.33</f>
        <v>0</v>
      </c>
      <c r="Z32" s="27">
        <f>Z31*0.33</f>
        <v>0</v>
      </c>
      <c r="AA32" s="27">
        <f>AA31*0.33</f>
        <v>0</v>
      </c>
      <c r="AB32" s="27">
        <f>AB31*0.33</f>
        <v>0</v>
      </c>
      <c r="AC32" s="27">
        <f>AC31*0.33</f>
        <v>0</v>
      </c>
      <c r="AD32" s="27">
        <f>AD31*0.33</f>
        <v>0</v>
      </c>
      <c r="AE32" s="27">
        <f>AE31*0.33</f>
        <v>0</v>
      </c>
      <c r="AF32" s="27">
        <f>AF31*0.33</f>
        <v>0</v>
      </c>
      <c r="AG32" s="27"/>
      <c r="AH32" s="27"/>
      <c r="AI32" s="23"/>
      <c r="AJ32" s="27">
        <f>AJ31*0.33</f>
        <v>0</v>
      </c>
      <c r="AK32" s="21" t="s">
        <v>57</v>
      </c>
    </row>
    <row r="33" spans="1:37" x14ac:dyDescent="0.3">
      <c r="A33" s="21" t="s">
        <v>61</v>
      </c>
      <c r="B33" s="27">
        <f>B28+B31</f>
        <v>0</v>
      </c>
      <c r="C33" s="27">
        <f t="shared" ref="C33:AJ33" si="11">C28+C31</f>
        <v>0</v>
      </c>
      <c r="D33" s="27">
        <f t="shared" si="11"/>
        <v>0</v>
      </c>
      <c r="E33" s="27">
        <f t="shared" si="11"/>
        <v>0</v>
      </c>
      <c r="F33" s="27">
        <f t="shared" si="11"/>
        <v>0</v>
      </c>
      <c r="G33" s="27">
        <f t="shared" si="11"/>
        <v>0</v>
      </c>
      <c r="H33" s="27">
        <f t="shared" si="11"/>
        <v>0</v>
      </c>
      <c r="I33" s="27">
        <f t="shared" si="11"/>
        <v>0</v>
      </c>
      <c r="J33" s="27">
        <f t="shared" si="11"/>
        <v>0</v>
      </c>
      <c r="K33" s="27">
        <f t="shared" si="11"/>
        <v>0</v>
      </c>
      <c r="L33" s="27">
        <f t="shared" si="11"/>
        <v>0</v>
      </c>
      <c r="M33" s="27">
        <f t="shared" si="11"/>
        <v>0</v>
      </c>
      <c r="N33" s="27">
        <f t="shared" si="11"/>
        <v>0</v>
      </c>
      <c r="O33" s="27">
        <f t="shared" si="11"/>
        <v>0</v>
      </c>
      <c r="P33" s="27">
        <f t="shared" si="11"/>
        <v>0</v>
      </c>
      <c r="Q33" s="27">
        <f t="shared" si="11"/>
        <v>0</v>
      </c>
      <c r="R33" s="27">
        <f t="shared" si="11"/>
        <v>0</v>
      </c>
      <c r="S33" s="27">
        <f t="shared" si="11"/>
        <v>0</v>
      </c>
      <c r="T33" s="27">
        <f t="shared" si="11"/>
        <v>0</v>
      </c>
      <c r="U33" s="27">
        <f t="shared" si="11"/>
        <v>0</v>
      </c>
      <c r="V33" s="27">
        <f t="shared" si="11"/>
        <v>0</v>
      </c>
      <c r="W33" s="27">
        <f t="shared" si="11"/>
        <v>0</v>
      </c>
      <c r="X33" s="27">
        <f t="shared" si="11"/>
        <v>0</v>
      </c>
      <c r="Y33" s="27">
        <f t="shared" si="11"/>
        <v>0</v>
      </c>
      <c r="Z33" s="27">
        <f t="shared" si="11"/>
        <v>0</v>
      </c>
      <c r="AA33" s="27">
        <f t="shared" si="11"/>
        <v>0</v>
      </c>
      <c r="AB33" s="27">
        <f t="shared" si="11"/>
        <v>0</v>
      </c>
      <c r="AC33" s="27">
        <f t="shared" si="11"/>
        <v>0</v>
      </c>
      <c r="AD33" s="27">
        <f t="shared" si="11"/>
        <v>0</v>
      </c>
      <c r="AE33" s="27">
        <f t="shared" si="11"/>
        <v>0</v>
      </c>
      <c r="AF33" s="27">
        <f t="shared" si="11"/>
        <v>0</v>
      </c>
      <c r="AG33" s="27">
        <f t="shared" si="11"/>
        <v>0</v>
      </c>
      <c r="AH33" s="27">
        <f t="shared" si="11"/>
        <v>0</v>
      </c>
      <c r="AI33" s="27">
        <f t="shared" si="11"/>
        <v>0</v>
      </c>
      <c r="AJ33" s="27">
        <f t="shared" si="11"/>
        <v>0</v>
      </c>
      <c r="AK33" s="21" t="s">
        <v>61</v>
      </c>
    </row>
    <row r="34" spans="1:37" x14ac:dyDescent="0.3">
      <c r="A34" s="21" t="s">
        <v>52</v>
      </c>
      <c r="B34" s="27">
        <f>B29+B32</f>
        <v>0</v>
      </c>
      <c r="C34" s="27">
        <f>C29+C32</f>
        <v>0</v>
      </c>
      <c r="D34" s="27">
        <f>D29+D32</f>
        <v>0</v>
      </c>
      <c r="E34" s="27">
        <f>E29+E32</f>
        <v>0</v>
      </c>
      <c r="F34" s="27">
        <f>F29+F32</f>
        <v>0</v>
      </c>
      <c r="G34" s="27">
        <f>G29+G32</f>
        <v>0</v>
      </c>
      <c r="H34" s="27">
        <f>H29+H32</f>
        <v>0</v>
      </c>
      <c r="I34" s="27">
        <f>I29+I32</f>
        <v>0</v>
      </c>
      <c r="J34" s="27">
        <f>J29+J32</f>
        <v>0</v>
      </c>
      <c r="K34" s="27">
        <f>K29+K32</f>
        <v>0</v>
      </c>
      <c r="L34" s="27">
        <f>L29+L32</f>
        <v>0</v>
      </c>
      <c r="M34" s="27">
        <f>M29+M32</f>
        <v>0</v>
      </c>
      <c r="N34" s="27">
        <f>N29+N32</f>
        <v>0</v>
      </c>
      <c r="O34" s="27">
        <f>O29+O32</f>
        <v>0</v>
      </c>
      <c r="P34" s="27">
        <f>P29+P32</f>
        <v>0</v>
      </c>
      <c r="Q34" s="27">
        <f>Q29+Q32</f>
        <v>0</v>
      </c>
      <c r="R34" s="27">
        <f>R29+R32</f>
        <v>0</v>
      </c>
      <c r="S34" s="27">
        <f>S29+S32</f>
        <v>0</v>
      </c>
      <c r="T34" s="27">
        <f>T29+T32</f>
        <v>0</v>
      </c>
      <c r="U34" s="27">
        <f>U29+U32</f>
        <v>0</v>
      </c>
      <c r="V34" s="27">
        <f>V29+V32</f>
        <v>0</v>
      </c>
      <c r="W34" s="27">
        <f>W29+W32</f>
        <v>0</v>
      </c>
      <c r="X34" s="27">
        <f>X29+X32</f>
        <v>0</v>
      </c>
      <c r="Y34" s="27">
        <f>Y29+Y32</f>
        <v>0</v>
      </c>
      <c r="Z34" s="27">
        <f>Z29+Z32</f>
        <v>0</v>
      </c>
      <c r="AA34" s="27">
        <f>AA29+AA32</f>
        <v>0</v>
      </c>
      <c r="AB34" s="27">
        <f>AB29+AB32</f>
        <v>0</v>
      </c>
      <c r="AC34" s="27">
        <f>AC29+AC32</f>
        <v>0</v>
      </c>
      <c r="AD34" s="27">
        <f>AD29+AD32</f>
        <v>0</v>
      </c>
      <c r="AE34" s="27">
        <f>AE29+AE32</f>
        <v>0</v>
      </c>
      <c r="AF34" s="27">
        <f>AF29+AF32</f>
        <v>0</v>
      </c>
      <c r="AG34" s="27"/>
      <c r="AH34" s="27"/>
      <c r="AI34" s="23"/>
      <c r="AJ34" s="27">
        <f>AJ29+AJ32</f>
        <v>0</v>
      </c>
      <c r="AK34" s="21" t="s">
        <v>21</v>
      </c>
    </row>
    <row r="35" spans="1:37" x14ac:dyDescent="0.3">
      <c r="A35" s="1" t="s">
        <v>6</v>
      </c>
      <c r="B35" s="2"/>
      <c r="AJ35" s="20">
        <f>B35+C35+D35+E35+F35+G35+H35+I35+J35+K35+L35+M35+N35+O35+P35+Q35+R35+S35+T35+U35+V35+W35+X35+Y35+AA35+AB35+AC35+AD35+AE35+AF35</f>
        <v>0</v>
      </c>
      <c r="AK35" s="1" t="s">
        <v>6</v>
      </c>
    </row>
    <row r="36" spans="1:37" x14ac:dyDescent="0.3">
      <c r="A36" s="8" t="s">
        <v>4</v>
      </c>
      <c r="B36" s="9">
        <f>B34-B35</f>
        <v>0</v>
      </c>
      <c r="C36" s="9">
        <f>C34-C35</f>
        <v>0</v>
      </c>
      <c r="D36" s="9">
        <f t="shared" ref="D36:AF36" si="12">D34-D35</f>
        <v>0</v>
      </c>
      <c r="E36" s="9">
        <f t="shared" si="12"/>
        <v>0</v>
      </c>
      <c r="F36" s="9">
        <f t="shared" si="12"/>
        <v>0</v>
      </c>
      <c r="G36" s="9">
        <f t="shared" si="12"/>
        <v>0</v>
      </c>
      <c r="H36" s="9">
        <f t="shared" si="12"/>
        <v>0</v>
      </c>
      <c r="I36" s="9">
        <f t="shared" si="12"/>
        <v>0</v>
      </c>
      <c r="J36" s="9">
        <f t="shared" si="12"/>
        <v>0</v>
      </c>
      <c r="K36" s="9">
        <f t="shared" si="12"/>
        <v>0</v>
      </c>
      <c r="L36" s="9">
        <f t="shared" si="12"/>
        <v>0</v>
      </c>
      <c r="M36" s="9">
        <f t="shared" si="12"/>
        <v>0</v>
      </c>
      <c r="N36" s="9">
        <f t="shared" si="12"/>
        <v>0</v>
      </c>
      <c r="O36" s="9">
        <f t="shared" si="12"/>
        <v>0</v>
      </c>
      <c r="P36" s="9">
        <f t="shared" si="12"/>
        <v>0</v>
      </c>
      <c r="Q36" s="9">
        <f t="shared" si="12"/>
        <v>0</v>
      </c>
      <c r="R36" s="9">
        <f t="shared" si="12"/>
        <v>0</v>
      </c>
      <c r="S36" s="9">
        <f t="shared" si="12"/>
        <v>0</v>
      </c>
      <c r="T36" s="9">
        <f t="shared" si="12"/>
        <v>0</v>
      </c>
      <c r="U36" s="9">
        <f t="shared" si="12"/>
        <v>0</v>
      </c>
      <c r="V36" s="9">
        <f t="shared" si="12"/>
        <v>0</v>
      </c>
      <c r="W36" s="9">
        <f t="shared" si="12"/>
        <v>0</v>
      </c>
      <c r="X36" s="9">
        <f t="shared" si="12"/>
        <v>0</v>
      </c>
      <c r="Y36" s="9">
        <f t="shared" si="12"/>
        <v>0</v>
      </c>
      <c r="Z36" s="9">
        <f t="shared" si="12"/>
        <v>0</v>
      </c>
      <c r="AA36" s="9">
        <f t="shared" si="12"/>
        <v>0</v>
      </c>
      <c r="AB36" s="9">
        <f t="shared" si="12"/>
        <v>0</v>
      </c>
      <c r="AC36" s="9">
        <f t="shared" si="12"/>
        <v>0</v>
      </c>
      <c r="AD36" s="9">
        <f t="shared" si="12"/>
        <v>0</v>
      </c>
      <c r="AE36" s="9">
        <f t="shared" si="12"/>
        <v>0</v>
      </c>
      <c r="AF36" s="9">
        <f t="shared" si="12"/>
        <v>0</v>
      </c>
      <c r="AG36" s="10"/>
      <c r="AH36" s="10"/>
      <c r="AI36" s="7"/>
      <c r="AJ36" s="10">
        <f>SUM(B36:AI36)</f>
        <v>0</v>
      </c>
      <c r="AK36" s="8" t="s">
        <v>4</v>
      </c>
    </row>
    <row r="37" spans="1:37" x14ac:dyDescent="0.3">
      <c r="A37" s="1" t="s">
        <v>10</v>
      </c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2"/>
      <c r="S37" s="2"/>
      <c r="T37" s="2"/>
      <c r="U37" s="2"/>
      <c r="V37" s="2"/>
      <c r="W37" s="2"/>
      <c r="X37" s="31"/>
      <c r="Y37" s="2"/>
      <c r="Z37" s="31"/>
      <c r="AA37" s="2"/>
      <c r="AB37" s="2"/>
      <c r="AC37" s="2"/>
      <c r="AD37" s="2"/>
      <c r="AE37" s="2"/>
      <c r="AF37" s="2"/>
      <c r="AG37" s="4"/>
      <c r="AH37" s="4"/>
      <c r="AJ37" s="20">
        <f>B37+C37+D37+E37+F37+G37+H37+I37+J37+K37+L37+M37+N37+O37+P37+Q37+R37+S37+T37+U37+V37+W37+X37+Y37+AA37+AB37+AC37+AD37+AE37+AF37</f>
        <v>0</v>
      </c>
      <c r="AK37" s="1" t="s">
        <v>10</v>
      </c>
    </row>
    <row r="38" spans="1:37" x14ac:dyDescent="0.3">
      <c r="A38" s="21" t="s">
        <v>11</v>
      </c>
      <c r="B38" s="27" t="e">
        <f>B34/B37</f>
        <v>#DIV/0!</v>
      </c>
      <c r="C38" s="27" t="e">
        <f t="shared" ref="C38" si="13">C34/C37</f>
        <v>#DIV/0!</v>
      </c>
      <c r="D38" s="27" t="e">
        <f t="shared" ref="D38" si="14">D34/D37</f>
        <v>#DIV/0!</v>
      </c>
      <c r="E38" s="27" t="e">
        <f t="shared" ref="E38" si="15">E34/E37</f>
        <v>#DIV/0!</v>
      </c>
      <c r="F38" s="27" t="e">
        <f t="shared" ref="F38" si="16">F34/F37</f>
        <v>#DIV/0!</v>
      </c>
      <c r="G38" s="27" t="e">
        <f t="shared" ref="G38" si="17">G34/G37</f>
        <v>#DIV/0!</v>
      </c>
      <c r="H38" s="27" t="e">
        <f t="shared" ref="H38" si="18">H34/H37</f>
        <v>#DIV/0!</v>
      </c>
      <c r="I38" s="27" t="e">
        <f t="shared" ref="I38" si="19">I34/I37</f>
        <v>#DIV/0!</v>
      </c>
      <c r="J38" s="27" t="e">
        <f t="shared" ref="J38" si="20">J34/J37</f>
        <v>#DIV/0!</v>
      </c>
      <c r="K38" s="27" t="e">
        <f t="shared" ref="K38" si="21">K34/K37</f>
        <v>#DIV/0!</v>
      </c>
      <c r="L38" s="27" t="e">
        <f t="shared" ref="L38" si="22">L34/L37</f>
        <v>#DIV/0!</v>
      </c>
      <c r="M38" s="27" t="e">
        <f t="shared" ref="M38" si="23">M34/M37</f>
        <v>#DIV/0!</v>
      </c>
      <c r="N38" s="27" t="e">
        <f t="shared" ref="N38" si="24">N34/N37</f>
        <v>#DIV/0!</v>
      </c>
      <c r="O38" s="27" t="e">
        <f t="shared" ref="O38" si="25">O34/O37</f>
        <v>#DIV/0!</v>
      </c>
      <c r="P38" s="27" t="e">
        <f t="shared" ref="P38" si="26">P34/P37</f>
        <v>#DIV/0!</v>
      </c>
      <c r="Q38" s="27" t="e">
        <f t="shared" ref="Q38" si="27">Q34/Q37</f>
        <v>#DIV/0!</v>
      </c>
      <c r="R38" s="27" t="e">
        <f t="shared" ref="R38" si="28">R34/R37</f>
        <v>#DIV/0!</v>
      </c>
      <c r="S38" s="27" t="e">
        <f t="shared" ref="S38" si="29">S34/S37</f>
        <v>#DIV/0!</v>
      </c>
      <c r="T38" s="27" t="e">
        <f t="shared" ref="T38" si="30">T34/T37</f>
        <v>#DIV/0!</v>
      </c>
      <c r="U38" s="27" t="e">
        <f t="shared" ref="U38" si="31">U34/U37</f>
        <v>#DIV/0!</v>
      </c>
      <c r="V38" s="27" t="e">
        <f t="shared" ref="V38" si="32">V34/V37</f>
        <v>#DIV/0!</v>
      </c>
      <c r="W38" s="27" t="e">
        <f t="shared" ref="W38" si="33">W34/W37</f>
        <v>#DIV/0!</v>
      </c>
      <c r="X38" s="27" t="e">
        <f t="shared" ref="X38" si="34">X34/X37</f>
        <v>#DIV/0!</v>
      </c>
      <c r="Y38" s="27" t="e">
        <f t="shared" ref="Y38" si="35">Y34/Y37</f>
        <v>#DIV/0!</v>
      </c>
      <c r="Z38" s="27" t="e">
        <f t="shared" ref="Z38" si="36">Z34/Z37</f>
        <v>#DIV/0!</v>
      </c>
      <c r="AA38" s="27" t="e">
        <f t="shared" ref="AA38" si="37">AA34/AA37</f>
        <v>#DIV/0!</v>
      </c>
      <c r="AB38" s="27" t="e">
        <f t="shared" ref="AB38" si="38">AB34/AB37</f>
        <v>#DIV/0!</v>
      </c>
      <c r="AC38" s="27" t="e">
        <f t="shared" ref="AC38" si="39">AC34/AC37</f>
        <v>#DIV/0!</v>
      </c>
      <c r="AD38" s="27" t="e">
        <f t="shared" ref="AD38" si="40">AD34/AD37</f>
        <v>#DIV/0!</v>
      </c>
      <c r="AE38" s="27" t="e">
        <f t="shared" ref="AE38" si="41">AE34/AE37</f>
        <v>#DIV/0!</v>
      </c>
      <c r="AF38" s="27" t="e">
        <f t="shared" ref="AF38" si="42">AF34/AF37</f>
        <v>#DIV/0!</v>
      </c>
      <c r="AG38" s="27" t="e">
        <f t="shared" ref="AG38" si="43">AG34/AG37</f>
        <v>#DIV/0!</v>
      </c>
      <c r="AH38" s="27" t="e">
        <f t="shared" ref="AH38" si="44">AH34/AH37</f>
        <v>#DIV/0!</v>
      </c>
      <c r="AI38" s="27" t="e">
        <f t="shared" ref="AI38" si="45">AI34/AI37</f>
        <v>#DIV/0!</v>
      </c>
      <c r="AJ38" s="27" t="e">
        <f t="shared" ref="AJ38" si="46">AJ34/AJ37</f>
        <v>#DIV/0!</v>
      </c>
      <c r="AK38" s="21"/>
    </row>
    <row r="39" spans="1:37" x14ac:dyDescent="0.3">
      <c r="A39" s="21" t="s">
        <v>12</v>
      </c>
      <c r="B39" s="27" t="e">
        <f>B35/B37</f>
        <v>#DIV/0!</v>
      </c>
      <c r="C39" s="27" t="e">
        <f t="shared" ref="C39:AJ39" si="47">C35/C37</f>
        <v>#DIV/0!</v>
      </c>
      <c r="D39" s="27" t="e">
        <f t="shared" si="47"/>
        <v>#DIV/0!</v>
      </c>
      <c r="E39" s="27" t="e">
        <f t="shared" si="47"/>
        <v>#DIV/0!</v>
      </c>
      <c r="F39" s="27" t="e">
        <f t="shared" si="47"/>
        <v>#DIV/0!</v>
      </c>
      <c r="G39" s="27" t="e">
        <f t="shared" si="47"/>
        <v>#DIV/0!</v>
      </c>
      <c r="H39" s="27" t="e">
        <f t="shared" si="47"/>
        <v>#DIV/0!</v>
      </c>
      <c r="I39" s="27" t="e">
        <f t="shared" si="47"/>
        <v>#DIV/0!</v>
      </c>
      <c r="J39" s="27" t="e">
        <f t="shared" si="47"/>
        <v>#DIV/0!</v>
      </c>
      <c r="K39" s="27" t="e">
        <f t="shared" si="47"/>
        <v>#DIV/0!</v>
      </c>
      <c r="L39" s="27" t="e">
        <f t="shared" si="47"/>
        <v>#DIV/0!</v>
      </c>
      <c r="M39" s="27" t="e">
        <f t="shared" si="47"/>
        <v>#DIV/0!</v>
      </c>
      <c r="N39" s="27" t="e">
        <f t="shared" si="47"/>
        <v>#DIV/0!</v>
      </c>
      <c r="O39" s="27" t="e">
        <f t="shared" si="47"/>
        <v>#DIV/0!</v>
      </c>
      <c r="P39" s="27" t="e">
        <f t="shared" si="47"/>
        <v>#DIV/0!</v>
      </c>
      <c r="Q39" s="27" t="e">
        <f t="shared" si="47"/>
        <v>#DIV/0!</v>
      </c>
      <c r="R39" s="27" t="e">
        <f t="shared" si="47"/>
        <v>#DIV/0!</v>
      </c>
      <c r="S39" s="27" t="e">
        <f t="shared" si="47"/>
        <v>#DIV/0!</v>
      </c>
      <c r="T39" s="27" t="e">
        <f t="shared" si="47"/>
        <v>#DIV/0!</v>
      </c>
      <c r="U39" s="27" t="e">
        <f t="shared" si="47"/>
        <v>#DIV/0!</v>
      </c>
      <c r="V39" s="27" t="e">
        <f t="shared" si="47"/>
        <v>#DIV/0!</v>
      </c>
      <c r="W39" s="27" t="e">
        <f t="shared" si="47"/>
        <v>#DIV/0!</v>
      </c>
      <c r="X39" s="27" t="e">
        <f t="shared" si="47"/>
        <v>#DIV/0!</v>
      </c>
      <c r="Y39" s="27" t="e">
        <f t="shared" si="47"/>
        <v>#DIV/0!</v>
      </c>
      <c r="Z39" s="27" t="e">
        <f t="shared" si="47"/>
        <v>#DIV/0!</v>
      </c>
      <c r="AA39" s="27" t="e">
        <f t="shared" si="47"/>
        <v>#DIV/0!</v>
      </c>
      <c r="AB39" s="27" t="e">
        <f t="shared" si="47"/>
        <v>#DIV/0!</v>
      </c>
      <c r="AC39" s="27" t="e">
        <f t="shared" si="47"/>
        <v>#DIV/0!</v>
      </c>
      <c r="AD39" s="27" t="e">
        <f t="shared" si="47"/>
        <v>#DIV/0!</v>
      </c>
      <c r="AE39" s="27" t="e">
        <f t="shared" si="47"/>
        <v>#DIV/0!</v>
      </c>
      <c r="AF39" s="27" t="e">
        <f t="shared" si="47"/>
        <v>#DIV/0!</v>
      </c>
      <c r="AG39" s="27" t="e">
        <f t="shared" si="47"/>
        <v>#DIV/0!</v>
      </c>
      <c r="AH39" s="27" t="e">
        <f t="shared" si="47"/>
        <v>#DIV/0!</v>
      </c>
      <c r="AI39" s="27" t="e">
        <f t="shared" si="47"/>
        <v>#DIV/0!</v>
      </c>
      <c r="AJ39" s="27" t="e">
        <f t="shared" si="47"/>
        <v>#DIV/0!</v>
      </c>
      <c r="AK39" s="21"/>
    </row>
    <row r="40" spans="1:37" x14ac:dyDescent="0.3">
      <c r="A40" s="32"/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39"/>
      <c r="AH40" s="39"/>
      <c r="AI40" s="39"/>
      <c r="AJ40" s="39"/>
      <c r="AK40" s="32"/>
    </row>
    <row r="41" spans="1:37" x14ac:dyDescent="0.3">
      <c r="A41" s="50"/>
      <c r="B41" s="51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51"/>
      <c r="P41" s="51"/>
      <c r="Q41" s="51"/>
      <c r="R41" s="51"/>
      <c r="S41" s="51"/>
      <c r="T41" s="51"/>
      <c r="U41" s="51"/>
      <c r="V41" s="51"/>
      <c r="W41" s="51"/>
      <c r="X41" s="51"/>
      <c r="Y41" s="51"/>
      <c r="Z41" s="51"/>
      <c r="AA41" s="51"/>
      <c r="AB41" s="51"/>
      <c r="AC41" s="51"/>
      <c r="AD41" s="51"/>
      <c r="AE41" s="51"/>
      <c r="AF41" s="51"/>
      <c r="AG41" s="51"/>
      <c r="AH41" s="51"/>
      <c r="AI41" s="51"/>
      <c r="AJ41" s="51"/>
      <c r="AK41" s="50"/>
    </row>
    <row r="44" spans="1:37" x14ac:dyDescent="0.3">
      <c r="A44" s="21" t="s">
        <v>8</v>
      </c>
      <c r="B44" s="22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1" t="s">
        <v>8</v>
      </c>
      <c r="P44" s="25">
        <f>B44</f>
        <v>0</v>
      </c>
      <c r="Q44" s="24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1" t="s">
        <v>8</v>
      </c>
      <c r="AE44" s="56"/>
      <c r="AF44" s="23"/>
      <c r="AG44" s="25"/>
      <c r="AH44" s="25"/>
      <c r="AI44" s="23"/>
      <c r="AJ44" s="21" t="s">
        <v>9</v>
      </c>
      <c r="AK44" s="21"/>
    </row>
    <row r="45" spans="1:37" x14ac:dyDescent="0.3">
      <c r="A45" s="21"/>
      <c r="B45" s="29">
        <v>1</v>
      </c>
      <c r="C45" s="21">
        <v>2</v>
      </c>
      <c r="D45" s="21">
        <v>3</v>
      </c>
      <c r="E45" s="21">
        <v>4</v>
      </c>
      <c r="F45" s="21">
        <v>5</v>
      </c>
      <c r="G45" s="21">
        <v>6</v>
      </c>
      <c r="H45" s="21">
        <v>7</v>
      </c>
      <c r="I45" s="21">
        <v>8</v>
      </c>
      <c r="J45" s="21">
        <v>9</v>
      </c>
      <c r="K45" s="21">
        <v>10</v>
      </c>
      <c r="L45" s="21">
        <v>11</v>
      </c>
      <c r="M45" s="21">
        <v>12</v>
      </c>
      <c r="N45" s="21">
        <v>13</v>
      </c>
      <c r="O45" s="21">
        <v>14</v>
      </c>
      <c r="P45" s="21">
        <v>15</v>
      </c>
      <c r="Q45" s="21">
        <v>16</v>
      </c>
      <c r="R45" s="21">
        <v>17</v>
      </c>
      <c r="S45" s="21">
        <v>18</v>
      </c>
      <c r="T45" s="21">
        <v>19</v>
      </c>
      <c r="U45" s="21">
        <v>20</v>
      </c>
      <c r="V45" s="21">
        <v>21</v>
      </c>
      <c r="W45" s="21">
        <v>22</v>
      </c>
      <c r="X45" s="21">
        <v>23</v>
      </c>
      <c r="Y45" s="21">
        <v>24</v>
      </c>
      <c r="Z45" s="21">
        <v>25</v>
      </c>
      <c r="AA45" s="21">
        <v>26</v>
      </c>
      <c r="AB45" s="21">
        <v>27</v>
      </c>
      <c r="AC45" s="21">
        <v>28</v>
      </c>
      <c r="AD45" s="21">
        <v>29</v>
      </c>
      <c r="AE45" s="21">
        <v>30</v>
      </c>
      <c r="AF45" s="21">
        <v>31</v>
      </c>
      <c r="AG45" s="21"/>
      <c r="AH45" s="25"/>
      <c r="AI45" s="23"/>
      <c r="AJ45" s="21"/>
      <c r="AK45" s="21"/>
    </row>
    <row r="46" spans="1:37" x14ac:dyDescent="0.3">
      <c r="A46" s="21" t="s">
        <v>1</v>
      </c>
      <c r="B46" s="26">
        <f t="shared" ref="B46:AF46" si="48">B27</f>
        <v>0</v>
      </c>
      <c r="C46" s="26">
        <f t="shared" si="48"/>
        <v>0</v>
      </c>
      <c r="D46" s="26">
        <f t="shared" si="48"/>
        <v>0</v>
      </c>
      <c r="E46" s="26">
        <f t="shared" si="48"/>
        <v>0</v>
      </c>
      <c r="F46" s="26">
        <f t="shared" si="48"/>
        <v>0</v>
      </c>
      <c r="G46" s="26">
        <f t="shared" si="48"/>
        <v>0</v>
      </c>
      <c r="H46" s="26">
        <f t="shared" si="48"/>
        <v>0</v>
      </c>
      <c r="I46" s="26">
        <f t="shared" si="48"/>
        <v>0</v>
      </c>
      <c r="J46" s="26">
        <f t="shared" si="48"/>
        <v>0</v>
      </c>
      <c r="K46" s="26">
        <f t="shared" si="48"/>
        <v>0</v>
      </c>
      <c r="L46" s="26">
        <f t="shared" si="48"/>
        <v>0</v>
      </c>
      <c r="M46" s="26">
        <f t="shared" si="48"/>
        <v>0</v>
      </c>
      <c r="N46" s="26">
        <f t="shared" si="48"/>
        <v>0</v>
      </c>
      <c r="O46" s="26">
        <f t="shared" si="48"/>
        <v>0</v>
      </c>
      <c r="P46" s="26">
        <f t="shared" si="48"/>
        <v>0</v>
      </c>
      <c r="Q46" s="26">
        <f t="shared" si="48"/>
        <v>0</v>
      </c>
      <c r="R46" s="26">
        <f t="shared" si="48"/>
        <v>0</v>
      </c>
      <c r="S46" s="26">
        <f t="shared" si="48"/>
        <v>0</v>
      </c>
      <c r="T46" s="26">
        <f t="shared" si="48"/>
        <v>0</v>
      </c>
      <c r="U46" s="26">
        <f t="shared" si="48"/>
        <v>0</v>
      </c>
      <c r="V46" s="26">
        <f t="shared" si="48"/>
        <v>0</v>
      </c>
      <c r="W46" s="26">
        <f t="shared" si="48"/>
        <v>0</v>
      </c>
      <c r="X46" s="26">
        <f t="shared" si="48"/>
        <v>0</v>
      </c>
      <c r="Y46" s="26">
        <f t="shared" si="48"/>
        <v>0</v>
      </c>
      <c r="Z46" s="26">
        <f t="shared" si="48"/>
        <v>0</v>
      </c>
      <c r="AA46" s="26">
        <f t="shared" si="48"/>
        <v>0</v>
      </c>
      <c r="AB46" s="26">
        <f t="shared" si="48"/>
        <v>0</v>
      </c>
      <c r="AC46" s="26">
        <f t="shared" si="48"/>
        <v>0</v>
      </c>
      <c r="AD46" s="26">
        <f t="shared" si="48"/>
        <v>0</v>
      </c>
      <c r="AE46" s="26">
        <f t="shared" si="48"/>
        <v>0</v>
      </c>
      <c r="AF46" s="26">
        <f t="shared" si="48"/>
        <v>0</v>
      </c>
      <c r="AG46" s="21"/>
      <c r="AH46" s="21"/>
      <c r="AI46" s="23"/>
      <c r="AJ46" s="23"/>
      <c r="AK46" s="21" t="s">
        <v>1</v>
      </c>
    </row>
    <row r="47" spans="1:37" x14ac:dyDescent="0.3">
      <c r="A47" s="1" t="s">
        <v>2</v>
      </c>
      <c r="B47" s="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  <c r="AG47" s="43"/>
      <c r="AH47" s="43"/>
      <c r="AI47" s="43"/>
      <c r="AJ47" s="59">
        <f>B47+C47+D47+E47+F47+G47+H47+I47+J47+K47+L47+M47+N47+O47+P47+Q47+R47+S47+T47+U47+V47+W47+X47+Y47+AA47+AB47+AC47+AD47+AE47+AF47</f>
        <v>0</v>
      </c>
      <c r="AK47" s="1" t="s">
        <v>2</v>
      </c>
    </row>
    <row r="48" spans="1:37" x14ac:dyDescent="0.3">
      <c r="A48" s="21" t="s">
        <v>3</v>
      </c>
      <c r="B48" s="27">
        <f>B47*17.43</f>
        <v>0</v>
      </c>
      <c r="C48" s="27">
        <f t="shared" ref="C48" si="49">C47*124.59</f>
        <v>0</v>
      </c>
      <c r="D48" s="27">
        <f t="shared" ref="D48" si="50">D47*124.59</f>
        <v>0</v>
      </c>
      <c r="E48" s="27">
        <f t="shared" ref="E48" si="51">E47*124.59</f>
        <v>0</v>
      </c>
      <c r="F48" s="27">
        <f t="shared" ref="F48" si="52">F47*124.59</f>
        <v>0</v>
      </c>
      <c r="G48" s="27">
        <f t="shared" ref="G48" si="53">G47*124.59</f>
        <v>0</v>
      </c>
      <c r="H48" s="27">
        <f t="shared" ref="H48" si="54">H47*124.59</f>
        <v>0</v>
      </c>
      <c r="I48" s="27">
        <f t="shared" ref="I48" si="55">I47*124.59</f>
        <v>0</v>
      </c>
      <c r="J48" s="27">
        <f t="shared" ref="J48" si="56">J47*124.59</f>
        <v>0</v>
      </c>
      <c r="K48" s="27">
        <f t="shared" ref="K48" si="57">K47*124.59</f>
        <v>0</v>
      </c>
      <c r="L48" s="27">
        <f t="shared" ref="L48" si="58">L47*124.59</f>
        <v>0</v>
      </c>
      <c r="M48" s="27">
        <f t="shared" ref="M48" si="59">M47*124.59</f>
        <v>0</v>
      </c>
      <c r="N48" s="27">
        <f t="shared" ref="N48" si="60">N47*124.59</f>
        <v>0</v>
      </c>
      <c r="O48" s="27">
        <f t="shared" ref="O48" si="61">O47*124.59</f>
        <v>0</v>
      </c>
      <c r="P48" s="27">
        <f t="shared" ref="P48" si="62">P47*124.59</f>
        <v>0</v>
      </c>
      <c r="Q48" s="27">
        <f t="shared" ref="Q48" si="63">Q47*124.59</f>
        <v>0</v>
      </c>
      <c r="R48" s="27">
        <f t="shared" ref="R48" si="64">R47*124.59</f>
        <v>0</v>
      </c>
      <c r="S48" s="27">
        <f t="shared" ref="S48" si="65">S47*124.59</f>
        <v>0</v>
      </c>
      <c r="T48" s="27">
        <f t="shared" ref="T48" si="66">T47*124.59</f>
        <v>0</v>
      </c>
      <c r="U48" s="27">
        <f t="shared" ref="U48" si="67">U47*124.59</f>
        <v>0</v>
      </c>
      <c r="V48" s="27">
        <f t="shared" ref="V48" si="68">V47*124.59</f>
        <v>0</v>
      </c>
      <c r="W48" s="27">
        <f t="shared" ref="W48" si="69">W47*124.59</f>
        <v>0</v>
      </c>
      <c r="X48" s="27">
        <f t="shared" ref="X48" si="70">X47*124.59</f>
        <v>0</v>
      </c>
      <c r="Y48" s="27">
        <f t="shared" ref="Y48" si="71">Y47*124.59</f>
        <v>0</v>
      </c>
      <c r="Z48" s="27">
        <f t="shared" ref="Z48" si="72">Z47*124.59</f>
        <v>0</v>
      </c>
      <c r="AA48" s="27">
        <f t="shared" ref="AA48" si="73">AA47*124.59</f>
        <v>0</v>
      </c>
      <c r="AB48" s="27">
        <f t="shared" ref="AB48" si="74">AB47*124.59</f>
        <v>0</v>
      </c>
      <c r="AC48" s="27">
        <f t="shared" ref="AC48" si="75">AC47*124.59</f>
        <v>0</v>
      </c>
      <c r="AD48" s="27">
        <f t="shared" ref="AD48" si="76">AD47*124.59</f>
        <v>0</v>
      </c>
      <c r="AE48" s="27">
        <f t="shared" ref="AE48" si="77">AE47*124.59</f>
        <v>0</v>
      </c>
      <c r="AF48" s="27">
        <f t="shared" ref="AF48" si="78">AF47*124.59</f>
        <v>0</v>
      </c>
      <c r="AG48" s="27">
        <f t="shared" ref="AG48" si="79">AG47*124.59</f>
        <v>0</v>
      </c>
      <c r="AH48" s="27">
        <f t="shared" ref="AH48" si="80">AH47*124.59</f>
        <v>0</v>
      </c>
      <c r="AI48" s="27">
        <f t="shared" ref="AI48" si="81">AI47*124.59</f>
        <v>0</v>
      </c>
      <c r="AJ48" s="27">
        <f t="shared" ref="AJ48" si="82">AJ47*124.59</f>
        <v>0</v>
      </c>
      <c r="AK48" s="21" t="s">
        <v>3</v>
      </c>
    </row>
    <row r="49" spans="1:37" x14ac:dyDescent="0.3">
      <c r="A49" s="21" t="s">
        <v>5</v>
      </c>
      <c r="B49" s="27">
        <f>B48*0.48</f>
        <v>0</v>
      </c>
      <c r="C49" s="27">
        <f>C48*0.48</f>
        <v>0</v>
      </c>
      <c r="D49" s="27">
        <f t="shared" ref="D49:E49" si="83">D48*0.48</f>
        <v>0</v>
      </c>
      <c r="E49" s="27">
        <f t="shared" si="83"/>
        <v>0</v>
      </c>
      <c r="F49" s="27">
        <f>F48*0.33</f>
        <v>0</v>
      </c>
      <c r="G49" s="27">
        <f t="shared" ref="G49:AF49" si="84">G48*0.48</f>
        <v>0</v>
      </c>
      <c r="H49" s="27">
        <f t="shared" si="84"/>
        <v>0</v>
      </c>
      <c r="I49" s="27">
        <f t="shared" si="84"/>
        <v>0</v>
      </c>
      <c r="J49" s="27">
        <f t="shared" si="84"/>
        <v>0</v>
      </c>
      <c r="K49" s="27">
        <f t="shared" si="84"/>
        <v>0</v>
      </c>
      <c r="L49" s="27">
        <f t="shared" si="84"/>
        <v>0</v>
      </c>
      <c r="M49" s="27">
        <f t="shared" si="84"/>
        <v>0</v>
      </c>
      <c r="N49" s="27">
        <f t="shared" si="84"/>
        <v>0</v>
      </c>
      <c r="O49" s="27">
        <f t="shared" si="84"/>
        <v>0</v>
      </c>
      <c r="P49" s="27">
        <f t="shared" si="84"/>
        <v>0</v>
      </c>
      <c r="Q49" s="27">
        <f t="shared" si="84"/>
        <v>0</v>
      </c>
      <c r="R49" s="27">
        <f t="shared" si="84"/>
        <v>0</v>
      </c>
      <c r="S49" s="27">
        <f t="shared" si="84"/>
        <v>0</v>
      </c>
      <c r="T49" s="27">
        <f t="shared" si="84"/>
        <v>0</v>
      </c>
      <c r="U49" s="27">
        <f t="shared" si="84"/>
        <v>0</v>
      </c>
      <c r="V49" s="27">
        <f t="shared" si="84"/>
        <v>0</v>
      </c>
      <c r="W49" s="27">
        <f t="shared" si="84"/>
        <v>0</v>
      </c>
      <c r="X49" s="27">
        <f t="shared" si="84"/>
        <v>0</v>
      </c>
      <c r="Y49" s="27">
        <f t="shared" si="84"/>
        <v>0</v>
      </c>
      <c r="Z49" s="27">
        <f t="shared" si="84"/>
        <v>0</v>
      </c>
      <c r="AA49" s="27">
        <f t="shared" si="84"/>
        <v>0</v>
      </c>
      <c r="AB49" s="27">
        <f t="shared" si="84"/>
        <v>0</v>
      </c>
      <c r="AC49" s="27">
        <f t="shared" si="84"/>
        <v>0</v>
      </c>
      <c r="AD49" s="27">
        <f t="shared" si="84"/>
        <v>0</v>
      </c>
      <c r="AE49" s="27">
        <f t="shared" si="84"/>
        <v>0</v>
      </c>
      <c r="AF49" s="27">
        <f t="shared" si="84"/>
        <v>0</v>
      </c>
      <c r="AG49" s="27"/>
      <c r="AH49" s="27"/>
      <c r="AI49" s="23"/>
      <c r="AJ49" s="27">
        <f>AJ48*0.48</f>
        <v>0</v>
      </c>
      <c r="AK49" s="21" t="s">
        <v>5</v>
      </c>
    </row>
    <row r="50" spans="1:37" x14ac:dyDescent="0.3">
      <c r="A50" s="52" t="s">
        <v>58</v>
      </c>
      <c r="B50" s="57"/>
      <c r="C50" s="57"/>
      <c r="D50" s="57"/>
      <c r="E50" s="57"/>
      <c r="F50" s="57"/>
      <c r="G50" s="57"/>
      <c r="H50" s="57"/>
      <c r="I50" s="57"/>
      <c r="J50" s="57"/>
      <c r="K50" s="57"/>
      <c r="L50" s="57"/>
      <c r="M50" s="57"/>
      <c r="N50" s="57"/>
      <c r="O50" s="57"/>
      <c r="P50" s="57"/>
      <c r="Q50" s="57"/>
      <c r="R50" s="57"/>
      <c r="S50" s="57"/>
      <c r="T50" s="57"/>
      <c r="U50" s="57"/>
      <c r="V50" s="57"/>
      <c r="W50" s="57"/>
      <c r="X50" s="57"/>
      <c r="Y50" s="57"/>
      <c r="Z50" s="57"/>
      <c r="AA50" s="57"/>
      <c r="AB50" s="57"/>
      <c r="AC50" s="57"/>
      <c r="AD50" s="57"/>
      <c r="AE50" s="57"/>
      <c r="AF50" s="57"/>
      <c r="AG50" s="57"/>
      <c r="AH50" s="57"/>
      <c r="AI50" s="60"/>
      <c r="AJ50" s="59">
        <f>B50+C50+D50+E50+F50+G50+H50+I50+J50+K50+L50+M50+N50+O50+P50+Q50+R50+S50+T50+U50+V50+W50+X50+Y50+AA50+AB50+AC50+AD50+AE50+AF50</f>
        <v>0</v>
      </c>
      <c r="AK50" s="52" t="s">
        <v>55</v>
      </c>
    </row>
    <row r="51" spans="1:37" x14ac:dyDescent="0.3">
      <c r="A51" s="21" t="s">
        <v>59</v>
      </c>
      <c r="B51" s="27">
        <f>B50*17.43</f>
        <v>0</v>
      </c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  <c r="AC51" s="27"/>
      <c r="AD51" s="27"/>
      <c r="AE51" s="27"/>
      <c r="AF51" s="27"/>
      <c r="AG51" s="27"/>
      <c r="AH51" s="27"/>
      <c r="AI51" s="23"/>
      <c r="AJ51" s="58">
        <f>B51+C51+D51+E51+F51+G51+H51+I51+J51+K51+L51+M51+N51+O51+P51+Q51+R51+S51+T51+U51+V51+W51+X51+Y51+AA51+AB51+AC51+AD51+AE51+AF51</f>
        <v>0</v>
      </c>
      <c r="AK51" s="21" t="s">
        <v>56</v>
      </c>
    </row>
    <row r="52" spans="1:37" x14ac:dyDescent="0.3">
      <c r="A52" s="21" t="s">
        <v>57</v>
      </c>
      <c r="B52" s="27">
        <f>B51*0.33</f>
        <v>0</v>
      </c>
      <c r="C52" s="27">
        <f>C51*0.33</f>
        <v>0</v>
      </c>
      <c r="D52" s="27">
        <f>D51*0.33</f>
        <v>0</v>
      </c>
      <c r="E52" s="27">
        <f>E51*0.33</f>
        <v>0</v>
      </c>
      <c r="F52" s="27">
        <f>F51*0.33</f>
        <v>0</v>
      </c>
      <c r="G52" s="27">
        <f>G51*0.33</f>
        <v>0</v>
      </c>
      <c r="H52" s="27">
        <f>H51*0.33</f>
        <v>0</v>
      </c>
      <c r="I52" s="27">
        <f>I51*0.33</f>
        <v>0</v>
      </c>
      <c r="J52" s="27">
        <f>J51*0.33</f>
        <v>0</v>
      </c>
      <c r="K52" s="27">
        <f>K51*0.33</f>
        <v>0</v>
      </c>
      <c r="L52" s="27">
        <f>L51*0.33</f>
        <v>0</v>
      </c>
      <c r="M52" s="27">
        <f>M51*0.33</f>
        <v>0</v>
      </c>
      <c r="N52" s="27">
        <f>N51*0.33</f>
        <v>0</v>
      </c>
      <c r="O52" s="27">
        <f>O51*0.33</f>
        <v>0</v>
      </c>
      <c r="P52" s="27">
        <f>P51*0.33</f>
        <v>0</v>
      </c>
      <c r="Q52" s="27">
        <f>Q51*0.33</f>
        <v>0</v>
      </c>
      <c r="R52" s="27">
        <f>R51*0.33</f>
        <v>0</v>
      </c>
      <c r="S52" s="27">
        <f>S51*0.33</f>
        <v>0</v>
      </c>
      <c r="T52" s="27">
        <f>T51*0.33</f>
        <v>0</v>
      </c>
      <c r="U52" s="27">
        <f>U51*0.33</f>
        <v>0</v>
      </c>
      <c r="V52" s="27">
        <f>V51*0.33</f>
        <v>0</v>
      </c>
      <c r="W52" s="27">
        <f>W51*0.33</f>
        <v>0</v>
      </c>
      <c r="X52" s="27">
        <f>X51*0.33</f>
        <v>0</v>
      </c>
      <c r="Y52" s="27">
        <f>Y51*0.33</f>
        <v>0</v>
      </c>
      <c r="Z52" s="27">
        <f>Z51*0.33</f>
        <v>0</v>
      </c>
      <c r="AA52" s="27">
        <f>AA51*0.33</f>
        <v>0</v>
      </c>
      <c r="AB52" s="27">
        <f>AB51*0.33</f>
        <v>0</v>
      </c>
      <c r="AC52" s="27">
        <f>AC51*0.33</f>
        <v>0</v>
      </c>
      <c r="AD52" s="27">
        <f>AD51*0.33</f>
        <v>0</v>
      </c>
      <c r="AE52" s="27">
        <f>AE51*0.33</f>
        <v>0</v>
      </c>
      <c r="AF52" s="27">
        <f>AF51*0.33</f>
        <v>0</v>
      </c>
      <c r="AG52" s="27"/>
      <c r="AH52" s="27"/>
      <c r="AI52" s="23"/>
      <c r="AJ52" s="27">
        <f>AJ51*0.33</f>
        <v>0</v>
      </c>
      <c r="AK52" s="21" t="s">
        <v>57</v>
      </c>
    </row>
    <row r="53" spans="1:37" x14ac:dyDescent="0.3">
      <c r="A53" s="21" t="s">
        <v>61</v>
      </c>
      <c r="B53" s="27">
        <f>B48+B51</f>
        <v>0</v>
      </c>
      <c r="C53" s="27">
        <f t="shared" ref="C53:AJ53" si="85">C48+C51</f>
        <v>0</v>
      </c>
      <c r="D53" s="27">
        <f t="shared" si="85"/>
        <v>0</v>
      </c>
      <c r="E53" s="27">
        <f t="shared" si="85"/>
        <v>0</v>
      </c>
      <c r="F53" s="27">
        <f t="shared" si="85"/>
        <v>0</v>
      </c>
      <c r="G53" s="27">
        <f t="shared" si="85"/>
        <v>0</v>
      </c>
      <c r="H53" s="27">
        <f t="shared" si="85"/>
        <v>0</v>
      </c>
      <c r="I53" s="27">
        <f t="shared" si="85"/>
        <v>0</v>
      </c>
      <c r="J53" s="27">
        <f t="shared" si="85"/>
        <v>0</v>
      </c>
      <c r="K53" s="27">
        <f t="shared" si="85"/>
        <v>0</v>
      </c>
      <c r="L53" s="27">
        <f t="shared" si="85"/>
        <v>0</v>
      </c>
      <c r="M53" s="27">
        <f t="shared" si="85"/>
        <v>0</v>
      </c>
      <c r="N53" s="27">
        <f t="shared" si="85"/>
        <v>0</v>
      </c>
      <c r="O53" s="27">
        <f t="shared" si="85"/>
        <v>0</v>
      </c>
      <c r="P53" s="27">
        <f t="shared" si="85"/>
        <v>0</v>
      </c>
      <c r="Q53" s="27">
        <f t="shared" si="85"/>
        <v>0</v>
      </c>
      <c r="R53" s="27">
        <f t="shared" si="85"/>
        <v>0</v>
      </c>
      <c r="S53" s="27">
        <f t="shared" si="85"/>
        <v>0</v>
      </c>
      <c r="T53" s="27">
        <f t="shared" si="85"/>
        <v>0</v>
      </c>
      <c r="U53" s="27">
        <f t="shared" si="85"/>
        <v>0</v>
      </c>
      <c r="V53" s="27">
        <f t="shared" si="85"/>
        <v>0</v>
      </c>
      <c r="W53" s="27">
        <f t="shared" si="85"/>
        <v>0</v>
      </c>
      <c r="X53" s="27">
        <f t="shared" si="85"/>
        <v>0</v>
      </c>
      <c r="Y53" s="27">
        <f t="shared" si="85"/>
        <v>0</v>
      </c>
      <c r="Z53" s="27">
        <f t="shared" si="85"/>
        <v>0</v>
      </c>
      <c r="AA53" s="27">
        <f t="shared" si="85"/>
        <v>0</v>
      </c>
      <c r="AB53" s="27">
        <f t="shared" si="85"/>
        <v>0</v>
      </c>
      <c r="AC53" s="27">
        <f t="shared" si="85"/>
        <v>0</v>
      </c>
      <c r="AD53" s="27">
        <f t="shared" si="85"/>
        <v>0</v>
      </c>
      <c r="AE53" s="27">
        <f t="shared" si="85"/>
        <v>0</v>
      </c>
      <c r="AF53" s="27">
        <f t="shared" si="85"/>
        <v>0</v>
      </c>
      <c r="AG53" s="27">
        <f t="shared" si="85"/>
        <v>0</v>
      </c>
      <c r="AH53" s="27">
        <f t="shared" si="85"/>
        <v>0</v>
      </c>
      <c r="AI53" s="27">
        <f t="shared" si="85"/>
        <v>0</v>
      </c>
      <c r="AJ53" s="27">
        <f t="shared" si="85"/>
        <v>0</v>
      </c>
      <c r="AK53" s="21" t="s">
        <v>61</v>
      </c>
    </row>
    <row r="54" spans="1:37" x14ac:dyDescent="0.3">
      <c r="A54" s="21" t="s">
        <v>52</v>
      </c>
      <c r="B54" s="27">
        <f>B49+B52</f>
        <v>0</v>
      </c>
      <c r="C54" s="27">
        <f>C49+C52</f>
        <v>0</v>
      </c>
      <c r="D54" s="27">
        <f>D49+D52</f>
        <v>0</v>
      </c>
      <c r="E54" s="27">
        <f>E49+E52</f>
        <v>0</v>
      </c>
      <c r="F54" s="27">
        <f>F49+F52</f>
        <v>0</v>
      </c>
      <c r="G54" s="27">
        <f>G49+G52</f>
        <v>0</v>
      </c>
      <c r="H54" s="27">
        <f>H49+H52</f>
        <v>0</v>
      </c>
      <c r="I54" s="27">
        <f>I49+I52</f>
        <v>0</v>
      </c>
      <c r="J54" s="27">
        <f>J49+J52</f>
        <v>0</v>
      </c>
      <c r="K54" s="27">
        <f>K49+K52</f>
        <v>0</v>
      </c>
      <c r="L54" s="27">
        <f>L49+L52</f>
        <v>0</v>
      </c>
      <c r="M54" s="27">
        <f>M49+M52</f>
        <v>0</v>
      </c>
      <c r="N54" s="27">
        <f>N49+N52</f>
        <v>0</v>
      </c>
      <c r="O54" s="27">
        <f>O49+O52</f>
        <v>0</v>
      </c>
      <c r="P54" s="27">
        <f>P49+P52</f>
        <v>0</v>
      </c>
      <c r="Q54" s="27">
        <f>Q49+Q52</f>
        <v>0</v>
      </c>
      <c r="R54" s="27">
        <f>R49+R52</f>
        <v>0</v>
      </c>
      <c r="S54" s="27">
        <f>S49+S52</f>
        <v>0</v>
      </c>
      <c r="T54" s="27">
        <f>T49+T52</f>
        <v>0</v>
      </c>
      <c r="U54" s="27">
        <f>U49+U52</f>
        <v>0</v>
      </c>
      <c r="V54" s="27">
        <f>V49+V52</f>
        <v>0</v>
      </c>
      <c r="W54" s="27">
        <f>W49+W52</f>
        <v>0</v>
      </c>
      <c r="X54" s="27">
        <f>X49+X52</f>
        <v>0</v>
      </c>
      <c r="Y54" s="27">
        <f>Y49+Y52</f>
        <v>0</v>
      </c>
      <c r="Z54" s="27">
        <f>Z49+Z52</f>
        <v>0</v>
      </c>
      <c r="AA54" s="27">
        <f>AA49+AA52</f>
        <v>0</v>
      </c>
      <c r="AB54" s="27">
        <f>AB49+AB52</f>
        <v>0</v>
      </c>
      <c r="AC54" s="27">
        <f>AC49+AC52</f>
        <v>0</v>
      </c>
      <c r="AD54" s="27">
        <f>AD49+AD52</f>
        <v>0</v>
      </c>
      <c r="AE54" s="27">
        <f>AE49+AE52</f>
        <v>0</v>
      </c>
      <c r="AF54" s="27">
        <f>AF49+AF52</f>
        <v>0</v>
      </c>
      <c r="AG54" s="27"/>
      <c r="AH54" s="27"/>
      <c r="AI54" s="23"/>
      <c r="AJ54" s="27">
        <f>AJ49+AJ52</f>
        <v>0</v>
      </c>
      <c r="AK54" s="21" t="s">
        <v>21</v>
      </c>
    </row>
    <row r="55" spans="1:37" x14ac:dyDescent="0.3">
      <c r="A55" s="1" t="s">
        <v>6</v>
      </c>
      <c r="B55" s="2"/>
      <c r="AJ55" s="20">
        <f>B55+C55+D55+E55+F55+G55+H55+I55+J55+K55+L55+M55+N55+O55+P55+Q55+R55+S55+T55+U55+V55+W55+X55+Y55+AA55+AB55+AC55+AD55+AE55+AF55</f>
        <v>0</v>
      </c>
      <c r="AK55" s="1" t="s">
        <v>6</v>
      </c>
    </row>
    <row r="56" spans="1:37" x14ac:dyDescent="0.3">
      <c r="A56" s="8" t="s">
        <v>4</v>
      </c>
      <c r="B56" s="9">
        <f>B54-B55</f>
        <v>0</v>
      </c>
      <c r="C56" s="9">
        <f>C54-C55</f>
        <v>0</v>
      </c>
      <c r="D56" s="9">
        <f t="shared" ref="D56:AF56" si="86">D54-D55</f>
        <v>0</v>
      </c>
      <c r="E56" s="9">
        <f t="shared" si="86"/>
        <v>0</v>
      </c>
      <c r="F56" s="9">
        <f t="shared" si="86"/>
        <v>0</v>
      </c>
      <c r="G56" s="9">
        <f t="shared" si="86"/>
        <v>0</v>
      </c>
      <c r="H56" s="9">
        <f t="shared" si="86"/>
        <v>0</v>
      </c>
      <c r="I56" s="9">
        <f t="shared" si="86"/>
        <v>0</v>
      </c>
      <c r="J56" s="9">
        <f t="shared" si="86"/>
        <v>0</v>
      </c>
      <c r="K56" s="9">
        <f t="shared" si="86"/>
        <v>0</v>
      </c>
      <c r="L56" s="9">
        <f t="shared" si="86"/>
        <v>0</v>
      </c>
      <c r="M56" s="9">
        <f t="shared" si="86"/>
        <v>0</v>
      </c>
      <c r="N56" s="9">
        <f t="shared" si="86"/>
        <v>0</v>
      </c>
      <c r="O56" s="9">
        <f t="shared" si="86"/>
        <v>0</v>
      </c>
      <c r="P56" s="9">
        <f t="shared" si="86"/>
        <v>0</v>
      </c>
      <c r="Q56" s="9">
        <f t="shared" si="86"/>
        <v>0</v>
      </c>
      <c r="R56" s="9">
        <f t="shared" si="86"/>
        <v>0</v>
      </c>
      <c r="S56" s="9">
        <f t="shared" si="86"/>
        <v>0</v>
      </c>
      <c r="T56" s="9">
        <f t="shared" si="86"/>
        <v>0</v>
      </c>
      <c r="U56" s="9">
        <f t="shared" si="86"/>
        <v>0</v>
      </c>
      <c r="V56" s="9">
        <f t="shared" si="86"/>
        <v>0</v>
      </c>
      <c r="W56" s="9">
        <f t="shared" si="86"/>
        <v>0</v>
      </c>
      <c r="X56" s="9">
        <f t="shared" si="86"/>
        <v>0</v>
      </c>
      <c r="Y56" s="9">
        <f t="shared" si="86"/>
        <v>0</v>
      </c>
      <c r="Z56" s="9">
        <f t="shared" si="86"/>
        <v>0</v>
      </c>
      <c r="AA56" s="9">
        <f t="shared" si="86"/>
        <v>0</v>
      </c>
      <c r="AB56" s="9">
        <f t="shared" si="86"/>
        <v>0</v>
      </c>
      <c r="AC56" s="9">
        <f t="shared" si="86"/>
        <v>0</v>
      </c>
      <c r="AD56" s="9">
        <f t="shared" si="86"/>
        <v>0</v>
      </c>
      <c r="AE56" s="9">
        <f t="shared" si="86"/>
        <v>0</v>
      </c>
      <c r="AF56" s="9">
        <f t="shared" si="86"/>
        <v>0</v>
      </c>
      <c r="AG56" s="10"/>
      <c r="AH56" s="10"/>
      <c r="AI56" s="7"/>
      <c r="AJ56" s="10">
        <f>SUM(B56:AI56)</f>
        <v>0</v>
      </c>
      <c r="AK56" s="8" t="s">
        <v>4</v>
      </c>
    </row>
    <row r="57" spans="1:37" x14ac:dyDescent="0.3">
      <c r="A57" s="1" t="s">
        <v>10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2"/>
      <c r="S57" s="2"/>
      <c r="T57" s="2"/>
      <c r="U57" s="2"/>
      <c r="V57" s="2"/>
      <c r="W57" s="2"/>
      <c r="X57" s="31"/>
      <c r="Y57" s="2"/>
      <c r="Z57" s="31"/>
      <c r="AA57" s="2"/>
      <c r="AB57" s="2"/>
      <c r="AC57" s="2"/>
      <c r="AD57" s="2"/>
      <c r="AE57" s="2"/>
      <c r="AF57" s="2"/>
      <c r="AG57" s="4"/>
      <c r="AH57" s="4"/>
      <c r="AJ57" s="20">
        <f>B57+C57+D57+E57+F57+G57+H57+I57+J57+K57+L57+M57+N57+O57+P57+Q57+R57+S57+T57+U57+V57+W57+X57+Y57+AA57+AB57+AC57+AD57+AE57+AF57</f>
        <v>0</v>
      </c>
      <c r="AK57" s="1" t="s">
        <v>10</v>
      </c>
    </row>
    <row r="58" spans="1:37" x14ac:dyDescent="0.3">
      <c r="A58" s="21" t="s">
        <v>11</v>
      </c>
      <c r="B58" s="27" t="e">
        <f>B54/B57</f>
        <v>#DIV/0!</v>
      </c>
      <c r="C58" s="27" t="e">
        <f t="shared" ref="C58:AJ58" si="87">C54/C57</f>
        <v>#DIV/0!</v>
      </c>
      <c r="D58" s="27" t="e">
        <f t="shared" si="87"/>
        <v>#DIV/0!</v>
      </c>
      <c r="E58" s="27" t="e">
        <f t="shared" si="87"/>
        <v>#DIV/0!</v>
      </c>
      <c r="F58" s="27" t="e">
        <f t="shared" si="87"/>
        <v>#DIV/0!</v>
      </c>
      <c r="G58" s="27" t="e">
        <f t="shared" si="87"/>
        <v>#DIV/0!</v>
      </c>
      <c r="H58" s="27" t="e">
        <f t="shared" si="87"/>
        <v>#DIV/0!</v>
      </c>
      <c r="I58" s="27" t="e">
        <f t="shared" si="87"/>
        <v>#DIV/0!</v>
      </c>
      <c r="J58" s="27" t="e">
        <f t="shared" si="87"/>
        <v>#DIV/0!</v>
      </c>
      <c r="K58" s="27" t="e">
        <f t="shared" si="87"/>
        <v>#DIV/0!</v>
      </c>
      <c r="L58" s="27" t="e">
        <f t="shared" si="87"/>
        <v>#DIV/0!</v>
      </c>
      <c r="M58" s="27" t="e">
        <f t="shared" si="87"/>
        <v>#DIV/0!</v>
      </c>
      <c r="N58" s="27" t="e">
        <f t="shared" si="87"/>
        <v>#DIV/0!</v>
      </c>
      <c r="O58" s="27" t="e">
        <f t="shared" si="87"/>
        <v>#DIV/0!</v>
      </c>
      <c r="P58" s="27" t="e">
        <f t="shared" si="87"/>
        <v>#DIV/0!</v>
      </c>
      <c r="Q58" s="27" t="e">
        <f t="shared" si="87"/>
        <v>#DIV/0!</v>
      </c>
      <c r="R58" s="27" t="e">
        <f t="shared" si="87"/>
        <v>#DIV/0!</v>
      </c>
      <c r="S58" s="27" t="e">
        <f t="shared" si="87"/>
        <v>#DIV/0!</v>
      </c>
      <c r="T58" s="27" t="e">
        <f t="shared" si="87"/>
        <v>#DIV/0!</v>
      </c>
      <c r="U58" s="27" t="e">
        <f t="shared" si="87"/>
        <v>#DIV/0!</v>
      </c>
      <c r="V58" s="27" t="e">
        <f t="shared" si="87"/>
        <v>#DIV/0!</v>
      </c>
      <c r="W58" s="27" t="e">
        <f t="shared" si="87"/>
        <v>#DIV/0!</v>
      </c>
      <c r="X58" s="27" t="e">
        <f t="shared" si="87"/>
        <v>#DIV/0!</v>
      </c>
      <c r="Y58" s="27" t="e">
        <f t="shared" si="87"/>
        <v>#DIV/0!</v>
      </c>
      <c r="Z58" s="27" t="e">
        <f t="shared" si="87"/>
        <v>#DIV/0!</v>
      </c>
      <c r="AA58" s="27" t="e">
        <f t="shared" si="87"/>
        <v>#DIV/0!</v>
      </c>
      <c r="AB58" s="27" t="e">
        <f t="shared" si="87"/>
        <v>#DIV/0!</v>
      </c>
      <c r="AC58" s="27" t="e">
        <f t="shared" si="87"/>
        <v>#DIV/0!</v>
      </c>
      <c r="AD58" s="27" t="e">
        <f t="shared" si="87"/>
        <v>#DIV/0!</v>
      </c>
      <c r="AE58" s="27" t="e">
        <f t="shared" si="87"/>
        <v>#DIV/0!</v>
      </c>
      <c r="AF58" s="27" t="e">
        <f t="shared" si="87"/>
        <v>#DIV/0!</v>
      </c>
      <c r="AG58" s="27" t="e">
        <f t="shared" si="87"/>
        <v>#DIV/0!</v>
      </c>
      <c r="AH58" s="27" t="e">
        <f t="shared" si="87"/>
        <v>#DIV/0!</v>
      </c>
      <c r="AI58" s="27" t="e">
        <f t="shared" si="87"/>
        <v>#DIV/0!</v>
      </c>
      <c r="AJ58" s="27" t="e">
        <f t="shared" si="87"/>
        <v>#DIV/0!</v>
      </c>
      <c r="AK58" s="21"/>
    </row>
    <row r="59" spans="1:37" x14ac:dyDescent="0.3">
      <c r="A59" s="21" t="s">
        <v>12</v>
      </c>
      <c r="B59" s="27" t="e">
        <f>B55/B57</f>
        <v>#DIV/0!</v>
      </c>
      <c r="C59" s="27" t="e">
        <f t="shared" ref="C59:AJ59" si="88">C55/C57</f>
        <v>#DIV/0!</v>
      </c>
      <c r="D59" s="27" t="e">
        <f t="shared" si="88"/>
        <v>#DIV/0!</v>
      </c>
      <c r="E59" s="27" t="e">
        <f t="shared" si="88"/>
        <v>#DIV/0!</v>
      </c>
      <c r="F59" s="27" t="e">
        <f t="shared" si="88"/>
        <v>#DIV/0!</v>
      </c>
      <c r="G59" s="27" t="e">
        <f t="shared" si="88"/>
        <v>#DIV/0!</v>
      </c>
      <c r="H59" s="27" t="e">
        <f t="shared" si="88"/>
        <v>#DIV/0!</v>
      </c>
      <c r="I59" s="27" t="e">
        <f t="shared" si="88"/>
        <v>#DIV/0!</v>
      </c>
      <c r="J59" s="27" t="e">
        <f t="shared" si="88"/>
        <v>#DIV/0!</v>
      </c>
      <c r="K59" s="27" t="e">
        <f t="shared" si="88"/>
        <v>#DIV/0!</v>
      </c>
      <c r="L59" s="27" t="e">
        <f t="shared" si="88"/>
        <v>#DIV/0!</v>
      </c>
      <c r="M59" s="27" t="e">
        <f t="shared" si="88"/>
        <v>#DIV/0!</v>
      </c>
      <c r="N59" s="27" t="e">
        <f t="shared" si="88"/>
        <v>#DIV/0!</v>
      </c>
      <c r="O59" s="27" t="e">
        <f t="shared" si="88"/>
        <v>#DIV/0!</v>
      </c>
      <c r="P59" s="27" t="e">
        <f t="shared" si="88"/>
        <v>#DIV/0!</v>
      </c>
      <c r="Q59" s="27" t="e">
        <f t="shared" si="88"/>
        <v>#DIV/0!</v>
      </c>
      <c r="R59" s="27" t="e">
        <f t="shared" si="88"/>
        <v>#DIV/0!</v>
      </c>
      <c r="S59" s="27" t="e">
        <f t="shared" si="88"/>
        <v>#DIV/0!</v>
      </c>
      <c r="T59" s="27" t="e">
        <f t="shared" si="88"/>
        <v>#DIV/0!</v>
      </c>
      <c r="U59" s="27" t="e">
        <f t="shared" si="88"/>
        <v>#DIV/0!</v>
      </c>
      <c r="V59" s="27" t="e">
        <f t="shared" si="88"/>
        <v>#DIV/0!</v>
      </c>
      <c r="W59" s="27" t="e">
        <f t="shared" si="88"/>
        <v>#DIV/0!</v>
      </c>
      <c r="X59" s="27" t="e">
        <f t="shared" si="88"/>
        <v>#DIV/0!</v>
      </c>
      <c r="Y59" s="27" t="e">
        <f t="shared" si="88"/>
        <v>#DIV/0!</v>
      </c>
      <c r="Z59" s="27" t="e">
        <f t="shared" si="88"/>
        <v>#DIV/0!</v>
      </c>
      <c r="AA59" s="27" t="e">
        <f t="shared" si="88"/>
        <v>#DIV/0!</v>
      </c>
      <c r="AB59" s="27" t="e">
        <f t="shared" si="88"/>
        <v>#DIV/0!</v>
      </c>
      <c r="AC59" s="27" t="e">
        <f t="shared" si="88"/>
        <v>#DIV/0!</v>
      </c>
      <c r="AD59" s="27" t="e">
        <f t="shared" si="88"/>
        <v>#DIV/0!</v>
      </c>
      <c r="AE59" s="27" t="e">
        <f t="shared" si="88"/>
        <v>#DIV/0!</v>
      </c>
      <c r="AF59" s="27" t="e">
        <f t="shared" si="88"/>
        <v>#DIV/0!</v>
      </c>
      <c r="AG59" s="27" t="e">
        <f t="shared" si="88"/>
        <v>#DIV/0!</v>
      </c>
      <c r="AH59" s="27" t="e">
        <f t="shared" si="88"/>
        <v>#DIV/0!</v>
      </c>
      <c r="AI59" s="27" t="e">
        <f t="shared" si="88"/>
        <v>#DIV/0!</v>
      </c>
      <c r="AJ59" s="27" t="e">
        <f t="shared" si="88"/>
        <v>#DIV/0!</v>
      </c>
      <c r="AK59" s="21"/>
    </row>
    <row r="60" spans="1:37" x14ac:dyDescent="0.3">
      <c r="A60" s="32"/>
      <c r="B60" s="39"/>
      <c r="C60" s="39"/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39"/>
      <c r="AH60" s="39"/>
      <c r="AI60" s="39"/>
      <c r="AJ60" s="39"/>
      <c r="AK60" s="32"/>
    </row>
    <row r="61" spans="1:37" x14ac:dyDescent="0.3">
      <c r="A61" s="50"/>
      <c r="B61" s="51"/>
      <c r="C61" s="51"/>
      <c r="D61" s="51"/>
      <c r="E61" s="51"/>
      <c r="F61" s="51"/>
      <c r="G61" s="51"/>
      <c r="H61" s="51"/>
      <c r="I61" s="51"/>
      <c r="J61" s="51"/>
      <c r="K61" s="51"/>
      <c r="L61" s="51"/>
      <c r="M61" s="51"/>
      <c r="N61" s="51"/>
      <c r="O61" s="51"/>
      <c r="P61" s="51"/>
      <c r="Q61" s="51"/>
      <c r="R61" s="51"/>
      <c r="S61" s="51"/>
      <c r="T61" s="51"/>
      <c r="U61" s="51"/>
      <c r="V61" s="51"/>
      <c r="W61" s="51"/>
      <c r="X61" s="51"/>
      <c r="Y61" s="51"/>
      <c r="Z61" s="51"/>
      <c r="AA61" s="51"/>
      <c r="AB61" s="51"/>
      <c r="AC61" s="51"/>
      <c r="AD61" s="51"/>
      <c r="AE61" s="51"/>
      <c r="AF61" s="51"/>
      <c r="AG61" s="51"/>
      <c r="AH61" s="51"/>
      <c r="AI61" s="51"/>
      <c r="AJ61" s="51"/>
      <c r="AK61" s="50"/>
    </row>
    <row r="64" spans="1:37" x14ac:dyDescent="0.3">
      <c r="A64" s="21" t="s">
        <v>8</v>
      </c>
      <c r="B64" s="22"/>
      <c r="C64" s="23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1" t="s">
        <v>8</v>
      </c>
      <c r="P64" s="25">
        <f>B64</f>
        <v>0</v>
      </c>
      <c r="Q64" s="24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1" t="s">
        <v>8</v>
      </c>
      <c r="AE64" s="56">
        <f>B64</f>
        <v>0</v>
      </c>
      <c r="AF64" s="23"/>
      <c r="AG64" s="25"/>
      <c r="AH64" s="25"/>
      <c r="AI64" s="23"/>
      <c r="AJ64" s="21" t="s">
        <v>9</v>
      </c>
      <c r="AK64" s="21"/>
    </row>
    <row r="65" spans="1:37" x14ac:dyDescent="0.3">
      <c r="A65" s="21"/>
      <c r="B65" s="29">
        <v>1</v>
      </c>
      <c r="C65" s="21">
        <v>2</v>
      </c>
      <c r="D65" s="21">
        <v>3</v>
      </c>
      <c r="E65" s="21">
        <v>4</v>
      </c>
      <c r="F65" s="21">
        <v>5</v>
      </c>
      <c r="G65" s="21">
        <v>6</v>
      </c>
      <c r="H65" s="21">
        <v>7</v>
      </c>
      <c r="I65" s="21">
        <v>8</v>
      </c>
      <c r="J65" s="21">
        <v>9</v>
      </c>
      <c r="K65" s="21">
        <v>10</v>
      </c>
      <c r="L65" s="21">
        <v>11</v>
      </c>
      <c r="M65" s="21">
        <v>12</v>
      </c>
      <c r="N65" s="21">
        <v>13</v>
      </c>
      <c r="O65" s="21">
        <v>14</v>
      </c>
      <c r="P65" s="21">
        <v>15</v>
      </c>
      <c r="Q65" s="21">
        <v>16</v>
      </c>
      <c r="R65" s="21">
        <v>17</v>
      </c>
      <c r="S65" s="21">
        <v>18</v>
      </c>
      <c r="T65" s="21">
        <v>19</v>
      </c>
      <c r="U65" s="21">
        <v>20</v>
      </c>
      <c r="V65" s="21">
        <v>21</v>
      </c>
      <c r="W65" s="21">
        <v>22</v>
      </c>
      <c r="X65" s="21">
        <v>23</v>
      </c>
      <c r="Y65" s="21">
        <v>24</v>
      </c>
      <c r="Z65" s="21">
        <v>25</v>
      </c>
      <c r="AA65" s="21">
        <v>26</v>
      </c>
      <c r="AB65" s="21">
        <v>27</v>
      </c>
      <c r="AC65" s="21">
        <v>28</v>
      </c>
      <c r="AD65" s="21">
        <v>29</v>
      </c>
      <c r="AE65" s="21">
        <v>30</v>
      </c>
      <c r="AF65" s="21">
        <v>31</v>
      </c>
      <c r="AG65" s="21"/>
      <c r="AH65" s="25"/>
      <c r="AI65" s="23"/>
      <c r="AJ65" s="21"/>
      <c r="AK65" s="21"/>
    </row>
    <row r="66" spans="1:37" x14ac:dyDescent="0.3">
      <c r="A66" s="21" t="s">
        <v>1</v>
      </c>
      <c r="B66" s="26">
        <f t="shared" ref="B66:AF66" si="89">B47</f>
        <v>0</v>
      </c>
      <c r="C66" s="26">
        <f t="shared" si="89"/>
        <v>0</v>
      </c>
      <c r="D66" s="26">
        <f t="shared" si="89"/>
        <v>0</v>
      </c>
      <c r="E66" s="26">
        <f t="shared" si="89"/>
        <v>0</v>
      </c>
      <c r="F66" s="26">
        <f t="shared" si="89"/>
        <v>0</v>
      </c>
      <c r="G66" s="26">
        <f t="shared" si="89"/>
        <v>0</v>
      </c>
      <c r="H66" s="26">
        <f t="shared" si="89"/>
        <v>0</v>
      </c>
      <c r="I66" s="26">
        <f t="shared" si="89"/>
        <v>0</v>
      </c>
      <c r="J66" s="26">
        <f t="shared" si="89"/>
        <v>0</v>
      </c>
      <c r="K66" s="26">
        <f t="shared" si="89"/>
        <v>0</v>
      </c>
      <c r="L66" s="26">
        <f t="shared" si="89"/>
        <v>0</v>
      </c>
      <c r="M66" s="26">
        <f t="shared" si="89"/>
        <v>0</v>
      </c>
      <c r="N66" s="26">
        <f t="shared" si="89"/>
        <v>0</v>
      </c>
      <c r="O66" s="26">
        <f t="shared" si="89"/>
        <v>0</v>
      </c>
      <c r="P66" s="26">
        <f t="shared" si="89"/>
        <v>0</v>
      </c>
      <c r="Q66" s="26">
        <f t="shared" si="89"/>
        <v>0</v>
      </c>
      <c r="R66" s="26">
        <f t="shared" si="89"/>
        <v>0</v>
      </c>
      <c r="S66" s="26">
        <f t="shared" si="89"/>
        <v>0</v>
      </c>
      <c r="T66" s="26">
        <f t="shared" si="89"/>
        <v>0</v>
      </c>
      <c r="U66" s="26">
        <f t="shared" si="89"/>
        <v>0</v>
      </c>
      <c r="V66" s="26">
        <f t="shared" si="89"/>
        <v>0</v>
      </c>
      <c r="W66" s="26">
        <f t="shared" si="89"/>
        <v>0</v>
      </c>
      <c r="X66" s="26">
        <f t="shared" si="89"/>
        <v>0</v>
      </c>
      <c r="Y66" s="26">
        <f t="shared" si="89"/>
        <v>0</v>
      </c>
      <c r="Z66" s="26">
        <f t="shared" si="89"/>
        <v>0</v>
      </c>
      <c r="AA66" s="26">
        <f t="shared" si="89"/>
        <v>0</v>
      </c>
      <c r="AB66" s="26">
        <f t="shared" si="89"/>
        <v>0</v>
      </c>
      <c r="AC66" s="26">
        <f t="shared" si="89"/>
        <v>0</v>
      </c>
      <c r="AD66" s="26">
        <f t="shared" si="89"/>
        <v>0</v>
      </c>
      <c r="AE66" s="26">
        <f t="shared" si="89"/>
        <v>0</v>
      </c>
      <c r="AF66" s="26">
        <f t="shared" si="89"/>
        <v>0</v>
      </c>
      <c r="AG66" s="21"/>
      <c r="AH66" s="21"/>
      <c r="AI66" s="23"/>
      <c r="AJ66" s="23"/>
      <c r="AK66" s="21" t="s">
        <v>1</v>
      </c>
    </row>
    <row r="67" spans="1:37" x14ac:dyDescent="0.3">
      <c r="A67" s="1" t="s">
        <v>2</v>
      </c>
      <c r="B67" s="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3"/>
      <c r="AJ67" s="59">
        <f>B67+C67+D67+E67+F67+G67+H67+I67+J67+K67+L67+M67+N67+O67+P67+Q67+R67+S67+T67+U67+V67+W67+X67+Y67+AA67+AB67+AC67+AD67+AE67+AF67</f>
        <v>0</v>
      </c>
      <c r="AK67" s="1" t="s">
        <v>2</v>
      </c>
    </row>
    <row r="68" spans="1:37" x14ac:dyDescent="0.3">
      <c r="A68" s="21" t="s">
        <v>3</v>
      </c>
      <c r="B68" s="27">
        <f>B67*124.59</f>
        <v>0</v>
      </c>
      <c r="C68" s="27">
        <f t="shared" ref="C68" si="90">C67*124.59</f>
        <v>0</v>
      </c>
      <c r="D68" s="27">
        <f t="shared" ref="D68" si="91">D67*124.59</f>
        <v>0</v>
      </c>
      <c r="E68" s="27">
        <f t="shared" ref="E68" si="92">E67*124.59</f>
        <v>0</v>
      </c>
      <c r="F68" s="27">
        <f t="shared" ref="F68" si="93">F67*124.59</f>
        <v>0</v>
      </c>
      <c r="G68" s="27">
        <f t="shared" ref="G68" si="94">G67*124.59</f>
        <v>0</v>
      </c>
      <c r="H68" s="27">
        <f t="shared" ref="H68" si="95">H67*124.59</f>
        <v>0</v>
      </c>
      <c r="I68" s="27">
        <f t="shared" ref="I68" si="96">I67*124.59</f>
        <v>0</v>
      </c>
      <c r="J68" s="27">
        <f t="shared" ref="J68" si="97">J67*124.59</f>
        <v>0</v>
      </c>
      <c r="K68" s="27">
        <f t="shared" ref="K68" si="98">K67*124.59</f>
        <v>0</v>
      </c>
      <c r="L68" s="27">
        <f t="shared" ref="L68" si="99">L67*124.59</f>
        <v>0</v>
      </c>
      <c r="M68" s="27">
        <f t="shared" ref="M68" si="100">M67*124.59</f>
        <v>0</v>
      </c>
      <c r="N68" s="27">
        <f t="shared" ref="N68" si="101">N67*124.59</f>
        <v>0</v>
      </c>
      <c r="O68" s="27">
        <f t="shared" ref="O68" si="102">O67*124.59</f>
        <v>0</v>
      </c>
      <c r="P68" s="27">
        <f t="shared" ref="P68" si="103">P67*124.59</f>
        <v>0</v>
      </c>
      <c r="Q68" s="27">
        <f t="shared" ref="Q68" si="104">Q67*124.59</f>
        <v>0</v>
      </c>
      <c r="R68" s="27">
        <f t="shared" ref="R68" si="105">R67*124.59</f>
        <v>0</v>
      </c>
      <c r="S68" s="27">
        <f t="shared" ref="S68" si="106">S67*124.59</f>
        <v>0</v>
      </c>
      <c r="T68" s="27">
        <f t="shared" ref="T68" si="107">T67*124.59</f>
        <v>0</v>
      </c>
      <c r="U68" s="27">
        <f t="shared" ref="U68" si="108">U67*124.59</f>
        <v>0</v>
      </c>
      <c r="V68" s="27">
        <f t="shared" ref="V68" si="109">V67*124.59</f>
        <v>0</v>
      </c>
      <c r="W68" s="27">
        <f t="shared" ref="W68" si="110">W67*124.59</f>
        <v>0</v>
      </c>
      <c r="X68" s="27">
        <f t="shared" ref="X68" si="111">X67*124.59</f>
        <v>0</v>
      </c>
      <c r="Y68" s="27">
        <f t="shared" ref="Y68" si="112">Y67*124.59</f>
        <v>0</v>
      </c>
      <c r="Z68" s="27">
        <f t="shared" ref="Z68" si="113">Z67*124.59</f>
        <v>0</v>
      </c>
      <c r="AA68" s="27">
        <f t="shared" ref="AA68" si="114">AA67*124.59</f>
        <v>0</v>
      </c>
      <c r="AB68" s="27">
        <f t="shared" ref="AB68" si="115">AB67*124.59</f>
        <v>0</v>
      </c>
      <c r="AC68" s="27">
        <f t="shared" ref="AC68" si="116">AC67*124.59</f>
        <v>0</v>
      </c>
      <c r="AD68" s="27">
        <f t="shared" ref="AD68" si="117">AD67*124.59</f>
        <v>0</v>
      </c>
      <c r="AE68" s="27">
        <f t="shared" ref="AE68" si="118">AE67*124.59</f>
        <v>0</v>
      </c>
      <c r="AF68" s="27">
        <f t="shared" ref="AF68" si="119">AF67*124.59</f>
        <v>0</v>
      </c>
      <c r="AG68" s="27">
        <f t="shared" ref="AG68" si="120">AG67*124.59</f>
        <v>0</v>
      </c>
      <c r="AH68" s="27">
        <f t="shared" ref="AH68" si="121">AH67*124.59</f>
        <v>0</v>
      </c>
      <c r="AI68" s="27">
        <f t="shared" ref="AI68" si="122">AI67*124.59</f>
        <v>0</v>
      </c>
      <c r="AJ68" s="27">
        <f t="shared" ref="AJ68" si="123">AJ67*124.59</f>
        <v>0</v>
      </c>
      <c r="AK68" s="21" t="s">
        <v>3</v>
      </c>
    </row>
    <row r="69" spans="1:37" x14ac:dyDescent="0.3">
      <c r="A69" s="21" t="s">
        <v>5</v>
      </c>
      <c r="B69" s="27">
        <f>B68*0.48</f>
        <v>0</v>
      </c>
      <c r="C69" s="27">
        <f>C68*0.48</f>
        <v>0</v>
      </c>
      <c r="D69" s="27">
        <f t="shared" ref="D69:E69" si="124">D68*0.48</f>
        <v>0</v>
      </c>
      <c r="E69" s="27">
        <f t="shared" si="124"/>
        <v>0</v>
      </c>
      <c r="F69" s="27">
        <f>F68*0.33</f>
        <v>0</v>
      </c>
      <c r="G69" s="27">
        <f t="shared" ref="G69:AF69" si="125">G68*0.48</f>
        <v>0</v>
      </c>
      <c r="H69" s="27">
        <f t="shared" si="125"/>
        <v>0</v>
      </c>
      <c r="I69" s="27">
        <f t="shared" si="125"/>
        <v>0</v>
      </c>
      <c r="J69" s="27">
        <f t="shared" si="125"/>
        <v>0</v>
      </c>
      <c r="K69" s="27">
        <f t="shared" si="125"/>
        <v>0</v>
      </c>
      <c r="L69" s="27">
        <f t="shared" si="125"/>
        <v>0</v>
      </c>
      <c r="M69" s="27">
        <f t="shared" si="125"/>
        <v>0</v>
      </c>
      <c r="N69" s="27">
        <f t="shared" si="125"/>
        <v>0</v>
      </c>
      <c r="O69" s="27">
        <f t="shared" si="125"/>
        <v>0</v>
      </c>
      <c r="P69" s="27">
        <f t="shared" si="125"/>
        <v>0</v>
      </c>
      <c r="Q69" s="27">
        <f t="shared" si="125"/>
        <v>0</v>
      </c>
      <c r="R69" s="27">
        <f t="shared" si="125"/>
        <v>0</v>
      </c>
      <c r="S69" s="27">
        <f t="shared" si="125"/>
        <v>0</v>
      </c>
      <c r="T69" s="27">
        <f t="shared" si="125"/>
        <v>0</v>
      </c>
      <c r="U69" s="27">
        <f t="shared" si="125"/>
        <v>0</v>
      </c>
      <c r="V69" s="27">
        <f t="shared" si="125"/>
        <v>0</v>
      </c>
      <c r="W69" s="27">
        <f t="shared" si="125"/>
        <v>0</v>
      </c>
      <c r="X69" s="27">
        <f t="shared" si="125"/>
        <v>0</v>
      </c>
      <c r="Y69" s="27">
        <f t="shared" si="125"/>
        <v>0</v>
      </c>
      <c r="Z69" s="27">
        <f t="shared" si="125"/>
        <v>0</v>
      </c>
      <c r="AA69" s="27">
        <f t="shared" si="125"/>
        <v>0</v>
      </c>
      <c r="AB69" s="27">
        <f t="shared" si="125"/>
        <v>0</v>
      </c>
      <c r="AC69" s="27">
        <f t="shared" si="125"/>
        <v>0</v>
      </c>
      <c r="AD69" s="27">
        <f t="shared" si="125"/>
        <v>0</v>
      </c>
      <c r="AE69" s="27">
        <f t="shared" si="125"/>
        <v>0</v>
      </c>
      <c r="AF69" s="27">
        <f t="shared" si="125"/>
        <v>0</v>
      </c>
      <c r="AG69" s="27"/>
      <c r="AH69" s="27"/>
      <c r="AI69" s="23"/>
      <c r="AJ69" s="27">
        <f>AJ68*0.48</f>
        <v>0</v>
      </c>
      <c r="AK69" s="21" t="s">
        <v>5</v>
      </c>
    </row>
    <row r="70" spans="1:37" x14ac:dyDescent="0.3">
      <c r="A70" s="52" t="s">
        <v>58</v>
      </c>
      <c r="B70" s="57"/>
      <c r="C70" s="57"/>
      <c r="D70" s="57"/>
      <c r="E70" s="57"/>
      <c r="F70" s="57"/>
      <c r="G70" s="57"/>
      <c r="H70" s="57"/>
      <c r="I70" s="57"/>
      <c r="J70" s="57"/>
      <c r="K70" s="57"/>
      <c r="L70" s="57"/>
      <c r="M70" s="57"/>
      <c r="N70" s="57"/>
      <c r="O70" s="57"/>
      <c r="P70" s="57"/>
      <c r="Q70" s="57"/>
      <c r="R70" s="57"/>
      <c r="S70" s="57"/>
      <c r="T70" s="57"/>
      <c r="U70" s="57"/>
      <c r="V70" s="57"/>
      <c r="W70" s="57"/>
      <c r="X70" s="57"/>
      <c r="Y70" s="57"/>
      <c r="Z70" s="57"/>
      <c r="AA70" s="57"/>
      <c r="AB70" s="57"/>
      <c r="AC70" s="57"/>
      <c r="AD70" s="57"/>
      <c r="AE70" s="57"/>
      <c r="AF70" s="57"/>
      <c r="AG70" s="57"/>
      <c r="AH70" s="57"/>
      <c r="AI70" s="60"/>
      <c r="AJ70" s="59">
        <f>B70+C70+D70+E70+F70+G70+H70+I70+J70+K70+L70+M70+N70+O70+P70+Q70+R70+S70+T70+U70+V70+W70+X70+Y70+AA70+AB70+AC70+AD70+AE70+AF70</f>
        <v>0</v>
      </c>
      <c r="AK70" s="52" t="s">
        <v>55</v>
      </c>
    </row>
    <row r="71" spans="1:37" x14ac:dyDescent="0.3">
      <c r="A71" s="21" t="s">
        <v>59</v>
      </c>
      <c r="B71" s="27">
        <f>B70*124.59</f>
        <v>0</v>
      </c>
      <c r="C71" s="27"/>
      <c r="D71" s="27"/>
      <c r="E71" s="27"/>
      <c r="F71" s="27"/>
      <c r="G71" s="27"/>
      <c r="H71" s="27"/>
      <c r="I71" s="27"/>
      <c r="J71" s="27"/>
      <c r="K71" s="27"/>
      <c r="L71" s="27"/>
      <c r="M71" s="27"/>
      <c r="N71" s="27"/>
      <c r="O71" s="27"/>
      <c r="P71" s="27"/>
      <c r="Q71" s="27"/>
      <c r="R71" s="27"/>
      <c r="S71" s="27"/>
      <c r="T71" s="27"/>
      <c r="U71" s="27"/>
      <c r="V71" s="27"/>
      <c r="W71" s="27"/>
      <c r="X71" s="27"/>
      <c r="Y71" s="27"/>
      <c r="Z71" s="27"/>
      <c r="AA71" s="27"/>
      <c r="AB71" s="27"/>
      <c r="AC71" s="27"/>
      <c r="AD71" s="27"/>
      <c r="AE71" s="27"/>
      <c r="AF71" s="27"/>
      <c r="AG71" s="27"/>
      <c r="AH71" s="27"/>
      <c r="AI71" s="23"/>
      <c r="AJ71" s="58">
        <f>B71+C71+D71+E71+F71+G71+H71+I71+J71+K71+L71+M71+N71+O71+P71+Q71+R71+S71+T71+U71+V71+W71+X71+Y71+AA71+AB71+AC71+AD71+AE71+AF71</f>
        <v>0</v>
      </c>
      <c r="AK71" s="21" t="s">
        <v>56</v>
      </c>
    </row>
    <row r="72" spans="1:37" x14ac:dyDescent="0.3">
      <c r="A72" s="21" t="s">
        <v>57</v>
      </c>
      <c r="B72" s="27">
        <f>B71*0.33</f>
        <v>0</v>
      </c>
      <c r="C72" s="27">
        <f>C71*0.33</f>
        <v>0</v>
      </c>
      <c r="D72" s="27">
        <f>D71*0.33</f>
        <v>0</v>
      </c>
      <c r="E72" s="27">
        <f>E71*0.33</f>
        <v>0</v>
      </c>
      <c r="F72" s="27">
        <f>F71*0.33</f>
        <v>0</v>
      </c>
      <c r="G72" s="27">
        <f>G71*0.33</f>
        <v>0</v>
      </c>
      <c r="H72" s="27">
        <f>H71*0.33</f>
        <v>0</v>
      </c>
      <c r="I72" s="27">
        <f>I71*0.33</f>
        <v>0</v>
      </c>
      <c r="J72" s="27">
        <f>J71*0.33</f>
        <v>0</v>
      </c>
      <c r="K72" s="27">
        <f>K71*0.33</f>
        <v>0</v>
      </c>
      <c r="L72" s="27">
        <f>L71*0.33</f>
        <v>0</v>
      </c>
      <c r="M72" s="27">
        <f>M71*0.33</f>
        <v>0</v>
      </c>
      <c r="N72" s="27">
        <f>N71*0.33</f>
        <v>0</v>
      </c>
      <c r="O72" s="27">
        <f>O71*0.33</f>
        <v>0</v>
      </c>
      <c r="P72" s="27">
        <f>P71*0.33</f>
        <v>0</v>
      </c>
      <c r="Q72" s="27">
        <f>Q71*0.33</f>
        <v>0</v>
      </c>
      <c r="R72" s="27">
        <f>R71*0.33</f>
        <v>0</v>
      </c>
      <c r="S72" s="27">
        <f>S71*0.33</f>
        <v>0</v>
      </c>
      <c r="T72" s="27">
        <f>T71*0.33</f>
        <v>0</v>
      </c>
      <c r="U72" s="27">
        <f>U71*0.33</f>
        <v>0</v>
      </c>
      <c r="V72" s="27">
        <f>V71*0.33</f>
        <v>0</v>
      </c>
      <c r="W72" s="27">
        <f>W71*0.33</f>
        <v>0</v>
      </c>
      <c r="X72" s="27">
        <f>X71*0.33</f>
        <v>0</v>
      </c>
      <c r="Y72" s="27">
        <f>Y71*0.33</f>
        <v>0</v>
      </c>
      <c r="Z72" s="27">
        <f>Z71*0.33</f>
        <v>0</v>
      </c>
      <c r="AA72" s="27">
        <f>AA71*0.33</f>
        <v>0</v>
      </c>
      <c r="AB72" s="27">
        <f>AB71*0.33</f>
        <v>0</v>
      </c>
      <c r="AC72" s="27">
        <f>AC71*0.33</f>
        <v>0</v>
      </c>
      <c r="AD72" s="27">
        <f>AD71*0.33</f>
        <v>0</v>
      </c>
      <c r="AE72" s="27">
        <f>AE71*0.33</f>
        <v>0</v>
      </c>
      <c r="AF72" s="27">
        <f>AF71*0.33</f>
        <v>0</v>
      </c>
      <c r="AG72" s="27"/>
      <c r="AH72" s="27"/>
      <c r="AI72" s="23"/>
      <c r="AJ72" s="27">
        <f>AJ71*0.33</f>
        <v>0</v>
      </c>
      <c r="AK72" s="21" t="s">
        <v>57</v>
      </c>
    </row>
    <row r="73" spans="1:37" x14ac:dyDescent="0.3">
      <c r="A73" s="21" t="s">
        <v>61</v>
      </c>
      <c r="B73" s="27">
        <f>B68+B71</f>
        <v>0</v>
      </c>
      <c r="C73" s="27">
        <f t="shared" ref="C73:AJ73" si="126">C68+C71</f>
        <v>0</v>
      </c>
      <c r="D73" s="27">
        <f t="shared" si="126"/>
        <v>0</v>
      </c>
      <c r="E73" s="27">
        <f t="shared" si="126"/>
        <v>0</v>
      </c>
      <c r="F73" s="27">
        <f t="shared" si="126"/>
        <v>0</v>
      </c>
      <c r="G73" s="27">
        <f t="shared" si="126"/>
        <v>0</v>
      </c>
      <c r="H73" s="27">
        <f t="shared" si="126"/>
        <v>0</v>
      </c>
      <c r="I73" s="27">
        <f t="shared" si="126"/>
        <v>0</v>
      </c>
      <c r="J73" s="27">
        <f t="shared" si="126"/>
        <v>0</v>
      </c>
      <c r="K73" s="27">
        <f t="shared" si="126"/>
        <v>0</v>
      </c>
      <c r="L73" s="27">
        <f t="shared" si="126"/>
        <v>0</v>
      </c>
      <c r="M73" s="27">
        <f t="shared" si="126"/>
        <v>0</v>
      </c>
      <c r="N73" s="27">
        <f t="shared" si="126"/>
        <v>0</v>
      </c>
      <c r="O73" s="27">
        <f t="shared" si="126"/>
        <v>0</v>
      </c>
      <c r="P73" s="27">
        <f t="shared" si="126"/>
        <v>0</v>
      </c>
      <c r="Q73" s="27">
        <f t="shared" si="126"/>
        <v>0</v>
      </c>
      <c r="R73" s="27">
        <f t="shared" si="126"/>
        <v>0</v>
      </c>
      <c r="S73" s="27">
        <f t="shared" si="126"/>
        <v>0</v>
      </c>
      <c r="T73" s="27">
        <f t="shared" si="126"/>
        <v>0</v>
      </c>
      <c r="U73" s="27">
        <f t="shared" si="126"/>
        <v>0</v>
      </c>
      <c r="V73" s="27">
        <f t="shared" si="126"/>
        <v>0</v>
      </c>
      <c r="W73" s="27">
        <f t="shared" si="126"/>
        <v>0</v>
      </c>
      <c r="X73" s="27">
        <f t="shared" si="126"/>
        <v>0</v>
      </c>
      <c r="Y73" s="27">
        <f t="shared" si="126"/>
        <v>0</v>
      </c>
      <c r="Z73" s="27">
        <f t="shared" si="126"/>
        <v>0</v>
      </c>
      <c r="AA73" s="27">
        <f t="shared" si="126"/>
        <v>0</v>
      </c>
      <c r="AB73" s="27">
        <f t="shared" si="126"/>
        <v>0</v>
      </c>
      <c r="AC73" s="27">
        <f t="shared" si="126"/>
        <v>0</v>
      </c>
      <c r="AD73" s="27">
        <f t="shared" si="126"/>
        <v>0</v>
      </c>
      <c r="AE73" s="27">
        <f t="shared" si="126"/>
        <v>0</v>
      </c>
      <c r="AF73" s="27">
        <f t="shared" si="126"/>
        <v>0</v>
      </c>
      <c r="AG73" s="27">
        <f t="shared" si="126"/>
        <v>0</v>
      </c>
      <c r="AH73" s="27">
        <f t="shared" si="126"/>
        <v>0</v>
      </c>
      <c r="AI73" s="27">
        <f t="shared" si="126"/>
        <v>0</v>
      </c>
      <c r="AJ73" s="27">
        <f t="shared" si="126"/>
        <v>0</v>
      </c>
      <c r="AK73" s="21" t="s">
        <v>61</v>
      </c>
    </row>
    <row r="74" spans="1:37" x14ac:dyDescent="0.3">
      <c r="A74" s="21" t="s">
        <v>52</v>
      </c>
      <c r="B74" s="27">
        <f>B69+B72</f>
        <v>0</v>
      </c>
      <c r="C74" s="27">
        <f>C69+C72</f>
        <v>0</v>
      </c>
      <c r="D74" s="27">
        <f>D69+D72</f>
        <v>0</v>
      </c>
      <c r="E74" s="27">
        <f>E69+E72</f>
        <v>0</v>
      </c>
      <c r="F74" s="27">
        <f>F69+F72</f>
        <v>0</v>
      </c>
      <c r="G74" s="27">
        <f>G69+G72</f>
        <v>0</v>
      </c>
      <c r="H74" s="27">
        <f>H69+H72</f>
        <v>0</v>
      </c>
      <c r="I74" s="27">
        <f>I69+I72</f>
        <v>0</v>
      </c>
      <c r="J74" s="27">
        <f>J69+J72</f>
        <v>0</v>
      </c>
      <c r="K74" s="27">
        <f>K69+K72</f>
        <v>0</v>
      </c>
      <c r="L74" s="27">
        <f>L69+L72</f>
        <v>0</v>
      </c>
      <c r="M74" s="27">
        <f>M69+M72</f>
        <v>0</v>
      </c>
      <c r="N74" s="27">
        <f>N69+N72</f>
        <v>0</v>
      </c>
      <c r="O74" s="27">
        <f>O69+O72</f>
        <v>0</v>
      </c>
      <c r="P74" s="27">
        <f>P69+P72</f>
        <v>0</v>
      </c>
      <c r="Q74" s="27">
        <f>Q69+Q72</f>
        <v>0</v>
      </c>
      <c r="R74" s="27">
        <f>R69+R72</f>
        <v>0</v>
      </c>
      <c r="S74" s="27">
        <f>S69+S72</f>
        <v>0</v>
      </c>
      <c r="T74" s="27">
        <f>T69+T72</f>
        <v>0</v>
      </c>
      <c r="U74" s="27">
        <f>U69+U72</f>
        <v>0</v>
      </c>
      <c r="V74" s="27">
        <f>V69+V72</f>
        <v>0</v>
      </c>
      <c r="W74" s="27">
        <f>W69+W72</f>
        <v>0</v>
      </c>
      <c r="X74" s="27">
        <f>X69+X72</f>
        <v>0</v>
      </c>
      <c r="Y74" s="27">
        <f>Y69+Y72</f>
        <v>0</v>
      </c>
      <c r="Z74" s="27">
        <f>Z69+Z72</f>
        <v>0</v>
      </c>
      <c r="AA74" s="27">
        <f>AA69+AA72</f>
        <v>0</v>
      </c>
      <c r="AB74" s="27">
        <f>AB69+AB72</f>
        <v>0</v>
      </c>
      <c r="AC74" s="27">
        <f>AC69+AC72</f>
        <v>0</v>
      </c>
      <c r="AD74" s="27">
        <f>AD69+AD72</f>
        <v>0</v>
      </c>
      <c r="AE74" s="27">
        <f>AE69+AE72</f>
        <v>0</v>
      </c>
      <c r="AF74" s="27">
        <f>AF69+AF72</f>
        <v>0</v>
      </c>
      <c r="AG74" s="27"/>
      <c r="AH74" s="27"/>
      <c r="AI74" s="23"/>
      <c r="AJ74" s="27">
        <f>AJ69+AJ72</f>
        <v>0</v>
      </c>
      <c r="AK74" s="21" t="s">
        <v>21</v>
      </c>
    </row>
    <row r="75" spans="1:37" x14ac:dyDescent="0.3">
      <c r="A75" s="1" t="s">
        <v>6</v>
      </c>
      <c r="B75" s="2">
        <v>0</v>
      </c>
      <c r="AJ75" s="20">
        <f>B75+C75+D75+E75+F75+G75+H75+I75+J75+K75+L75+M75+N75+O75+P75+Q75+R75+S75+T75+U75+V75+W75+X75+Y75+AA75+AB75+AC75+AD75+AE75+AF75</f>
        <v>0</v>
      </c>
      <c r="AK75" s="1" t="s">
        <v>6</v>
      </c>
    </row>
    <row r="76" spans="1:37" x14ac:dyDescent="0.3">
      <c r="A76" s="8" t="s">
        <v>4</v>
      </c>
      <c r="B76" s="9">
        <f>B74-B75</f>
        <v>0</v>
      </c>
      <c r="C76" s="9">
        <f>C74-C75</f>
        <v>0</v>
      </c>
      <c r="D76" s="9">
        <f t="shared" ref="D76:AF76" si="127">D74-D75</f>
        <v>0</v>
      </c>
      <c r="E76" s="9">
        <f t="shared" si="127"/>
        <v>0</v>
      </c>
      <c r="F76" s="9">
        <f t="shared" si="127"/>
        <v>0</v>
      </c>
      <c r="G76" s="9">
        <f t="shared" si="127"/>
        <v>0</v>
      </c>
      <c r="H76" s="9">
        <f t="shared" si="127"/>
        <v>0</v>
      </c>
      <c r="I76" s="9">
        <f t="shared" si="127"/>
        <v>0</v>
      </c>
      <c r="J76" s="9">
        <f t="shared" si="127"/>
        <v>0</v>
      </c>
      <c r="K76" s="9">
        <f t="shared" si="127"/>
        <v>0</v>
      </c>
      <c r="L76" s="9">
        <f t="shared" si="127"/>
        <v>0</v>
      </c>
      <c r="M76" s="9">
        <f t="shared" si="127"/>
        <v>0</v>
      </c>
      <c r="N76" s="9">
        <f t="shared" si="127"/>
        <v>0</v>
      </c>
      <c r="O76" s="9">
        <f t="shared" si="127"/>
        <v>0</v>
      </c>
      <c r="P76" s="9">
        <f t="shared" si="127"/>
        <v>0</v>
      </c>
      <c r="Q76" s="9">
        <f t="shared" si="127"/>
        <v>0</v>
      </c>
      <c r="R76" s="9">
        <f t="shared" si="127"/>
        <v>0</v>
      </c>
      <c r="S76" s="9">
        <f t="shared" si="127"/>
        <v>0</v>
      </c>
      <c r="T76" s="9">
        <f t="shared" si="127"/>
        <v>0</v>
      </c>
      <c r="U76" s="9">
        <f t="shared" si="127"/>
        <v>0</v>
      </c>
      <c r="V76" s="9">
        <f t="shared" si="127"/>
        <v>0</v>
      </c>
      <c r="W76" s="9">
        <f t="shared" si="127"/>
        <v>0</v>
      </c>
      <c r="X76" s="9">
        <f t="shared" si="127"/>
        <v>0</v>
      </c>
      <c r="Y76" s="9">
        <f t="shared" si="127"/>
        <v>0</v>
      </c>
      <c r="Z76" s="9">
        <f t="shared" si="127"/>
        <v>0</v>
      </c>
      <c r="AA76" s="9">
        <f t="shared" si="127"/>
        <v>0</v>
      </c>
      <c r="AB76" s="9">
        <f t="shared" si="127"/>
        <v>0</v>
      </c>
      <c r="AC76" s="9">
        <f t="shared" si="127"/>
        <v>0</v>
      </c>
      <c r="AD76" s="9">
        <f t="shared" si="127"/>
        <v>0</v>
      </c>
      <c r="AE76" s="9">
        <f t="shared" si="127"/>
        <v>0</v>
      </c>
      <c r="AF76" s="9">
        <f t="shared" si="127"/>
        <v>0</v>
      </c>
      <c r="AG76" s="10"/>
      <c r="AH76" s="10"/>
      <c r="AI76" s="7"/>
      <c r="AJ76" s="10">
        <f>SUM(B76:AI76)</f>
        <v>0</v>
      </c>
      <c r="AK76" s="8" t="s">
        <v>4</v>
      </c>
    </row>
    <row r="77" spans="1:37" x14ac:dyDescent="0.3">
      <c r="A77" s="1" t="s">
        <v>10</v>
      </c>
      <c r="B77" s="3">
        <v>0</v>
      </c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2"/>
      <c r="S77" s="2"/>
      <c r="T77" s="2"/>
      <c r="U77" s="2"/>
      <c r="V77" s="2"/>
      <c r="W77" s="2"/>
      <c r="X77" s="31"/>
      <c r="Y77" s="2"/>
      <c r="Z77" s="31"/>
      <c r="AA77" s="2"/>
      <c r="AB77" s="2"/>
      <c r="AC77" s="2"/>
      <c r="AD77" s="2"/>
      <c r="AE77" s="2"/>
      <c r="AF77" s="2"/>
      <c r="AG77" s="4"/>
      <c r="AH77" s="4"/>
      <c r="AJ77" s="20">
        <f>B77+C77+D77+E77+F77+G77+H77+I77+J77+K77+L77+M77+N77+O77+P77+Q77+R77+S77+T77+U77+V77+W77+X77+Y77+AA77+AB77+AC77+AD77+AE77+AF77</f>
        <v>0</v>
      </c>
      <c r="AK77" s="1" t="s">
        <v>10</v>
      </c>
    </row>
    <row r="78" spans="1:37" x14ac:dyDescent="0.3">
      <c r="A78" s="21" t="s">
        <v>11</v>
      </c>
      <c r="B78" s="27" t="e">
        <f>B74/B77</f>
        <v>#DIV/0!</v>
      </c>
      <c r="C78" s="27" t="e">
        <f t="shared" ref="C78:AJ78" si="128">C74/C77</f>
        <v>#DIV/0!</v>
      </c>
      <c r="D78" s="27" t="e">
        <f t="shared" si="128"/>
        <v>#DIV/0!</v>
      </c>
      <c r="E78" s="27" t="e">
        <f t="shared" si="128"/>
        <v>#DIV/0!</v>
      </c>
      <c r="F78" s="27" t="e">
        <f t="shared" si="128"/>
        <v>#DIV/0!</v>
      </c>
      <c r="G78" s="27" t="e">
        <f t="shared" si="128"/>
        <v>#DIV/0!</v>
      </c>
      <c r="H78" s="27" t="e">
        <f t="shared" si="128"/>
        <v>#DIV/0!</v>
      </c>
      <c r="I78" s="27" t="e">
        <f t="shared" si="128"/>
        <v>#DIV/0!</v>
      </c>
      <c r="J78" s="27" t="e">
        <f t="shared" si="128"/>
        <v>#DIV/0!</v>
      </c>
      <c r="K78" s="27" t="e">
        <f t="shared" si="128"/>
        <v>#DIV/0!</v>
      </c>
      <c r="L78" s="27" t="e">
        <f t="shared" si="128"/>
        <v>#DIV/0!</v>
      </c>
      <c r="M78" s="27" t="e">
        <f t="shared" si="128"/>
        <v>#DIV/0!</v>
      </c>
      <c r="N78" s="27" t="e">
        <f t="shared" si="128"/>
        <v>#DIV/0!</v>
      </c>
      <c r="O78" s="27" t="e">
        <f t="shared" si="128"/>
        <v>#DIV/0!</v>
      </c>
      <c r="P78" s="27" t="e">
        <f t="shared" si="128"/>
        <v>#DIV/0!</v>
      </c>
      <c r="Q78" s="27" t="e">
        <f t="shared" si="128"/>
        <v>#DIV/0!</v>
      </c>
      <c r="R78" s="27" t="e">
        <f t="shared" si="128"/>
        <v>#DIV/0!</v>
      </c>
      <c r="S78" s="27" t="e">
        <f t="shared" si="128"/>
        <v>#DIV/0!</v>
      </c>
      <c r="T78" s="27" t="e">
        <f t="shared" si="128"/>
        <v>#DIV/0!</v>
      </c>
      <c r="U78" s="27" t="e">
        <f t="shared" si="128"/>
        <v>#DIV/0!</v>
      </c>
      <c r="V78" s="27" t="e">
        <f t="shared" si="128"/>
        <v>#DIV/0!</v>
      </c>
      <c r="W78" s="27" t="e">
        <f t="shared" si="128"/>
        <v>#DIV/0!</v>
      </c>
      <c r="X78" s="27" t="e">
        <f t="shared" si="128"/>
        <v>#DIV/0!</v>
      </c>
      <c r="Y78" s="27" t="e">
        <f t="shared" si="128"/>
        <v>#DIV/0!</v>
      </c>
      <c r="Z78" s="27" t="e">
        <f t="shared" si="128"/>
        <v>#DIV/0!</v>
      </c>
      <c r="AA78" s="27" t="e">
        <f t="shared" si="128"/>
        <v>#DIV/0!</v>
      </c>
      <c r="AB78" s="27" t="e">
        <f t="shared" si="128"/>
        <v>#DIV/0!</v>
      </c>
      <c r="AC78" s="27" t="e">
        <f t="shared" si="128"/>
        <v>#DIV/0!</v>
      </c>
      <c r="AD78" s="27" t="e">
        <f t="shared" si="128"/>
        <v>#DIV/0!</v>
      </c>
      <c r="AE78" s="27" t="e">
        <f t="shared" si="128"/>
        <v>#DIV/0!</v>
      </c>
      <c r="AF78" s="27" t="e">
        <f t="shared" si="128"/>
        <v>#DIV/0!</v>
      </c>
      <c r="AG78" s="27" t="e">
        <f t="shared" si="128"/>
        <v>#DIV/0!</v>
      </c>
      <c r="AH78" s="27" t="e">
        <f t="shared" si="128"/>
        <v>#DIV/0!</v>
      </c>
      <c r="AI78" s="27" t="e">
        <f t="shared" si="128"/>
        <v>#DIV/0!</v>
      </c>
      <c r="AJ78" s="27" t="e">
        <f t="shared" si="128"/>
        <v>#DIV/0!</v>
      </c>
      <c r="AK78" s="21"/>
    </row>
    <row r="79" spans="1:37" x14ac:dyDescent="0.3">
      <c r="A79" s="21" t="s">
        <v>12</v>
      </c>
      <c r="B79" s="27" t="e">
        <f>B75/B77</f>
        <v>#DIV/0!</v>
      </c>
      <c r="C79" s="27" t="e">
        <f t="shared" ref="C79:AJ79" si="129">C75/C77</f>
        <v>#DIV/0!</v>
      </c>
      <c r="D79" s="27" t="e">
        <f t="shared" si="129"/>
        <v>#DIV/0!</v>
      </c>
      <c r="E79" s="27" t="e">
        <f t="shared" si="129"/>
        <v>#DIV/0!</v>
      </c>
      <c r="F79" s="27" t="e">
        <f t="shared" si="129"/>
        <v>#DIV/0!</v>
      </c>
      <c r="G79" s="27" t="e">
        <f t="shared" si="129"/>
        <v>#DIV/0!</v>
      </c>
      <c r="H79" s="27" t="e">
        <f t="shared" si="129"/>
        <v>#DIV/0!</v>
      </c>
      <c r="I79" s="27" t="e">
        <f t="shared" si="129"/>
        <v>#DIV/0!</v>
      </c>
      <c r="J79" s="27" t="e">
        <f t="shared" si="129"/>
        <v>#DIV/0!</v>
      </c>
      <c r="K79" s="27" t="e">
        <f t="shared" si="129"/>
        <v>#DIV/0!</v>
      </c>
      <c r="L79" s="27" t="e">
        <f t="shared" si="129"/>
        <v>#DIV/0!</v>
      </c>
      <c r="M79" s="27" t="e">
        <f t="shared" si="129"/>
        <v>#DIV/0!</v>
      </c>
      <c r="N79" s="27" t="e">
        <f t="shared" si="129"/>
        <v>#DIV/0!</v>
      </c>
      <c r="O79" s="27" t="e">
        <f t="shared" si="129"/>
        <v>#DIV/0!</v>
      </c>
      <c r="P79" s="27" t="e">
        <f t="shared" si="129"/>
        <v>#DIV/0!</v>
      </c>
      <c r="Q79" s="27" t="e">
        <f t="shared" si="129"/>
        <v>#DIV/0!</v>
      </c>
      <c r="R79" s="27" t="e">
        <f t="shared" si="129"/>
        <v>#DIV/0!</v>
      </c>
      <c r="S79" s="27" t="e">
        <f t="shared" si="129"/>
        <v>#DIV/0!</v>
      </c>
      <c r="T79" s="27" t="e">
        <f t="shared" si="129"/>
        <v>#DIV/0!</v>
      </c>
      <c r="U79" s="27" t="e">
        <f t="shared" si="129"/>
        <v>#DIV/0!</v>
      </c>
      <c r="V79" s="27" t="e">
        <f t="shared" si="129"/>
        <v>#DIV/0!</v>
      </c>
      <c r="W79" s="27" t="e">
        <f t="shared" si="129"/>
        <v>#DIV/0!</v>
      </c>
      <c r="X79" s="27" t="e">
        <f t="shared" si="129"/>
        <v>#DIV/0!</v>
      </c>
      <c r="Y79" s="27" t="e">
        <f t="shared" si="129"/>
        <v>#DIV/0!</v>
      </c>
      <c r="Z79" s="27" t="e">
        <f t="shared" si="129"/>
        <v>#DIV/0!</v>
      </c>
      <c r="AA79" s="27" t="e">
        <f t="shared" si="129"/>
        <v>#DIV/0!</v>
      </c>
      <c r="AB79" s="27" t="e">
        <f t="shared" si="129"/>
        <v>#DIV/0!</v>
      </c>
      <c r="AC79" s="27" t="e">
        <f t="shared" si="129"/>
        <v>#DIV/0!</v>
      </c>
      <c r="AD79" s="27" t="e">
        <f t="shared" si="129"/>
        <v>#DIV/0!</v>
      </c>
      <c r="AE79" s="27" t="e">
        <f t="shared" si="129"/>
        <v>#DIV/0!</v>
      </c>
      <c r="AF79" s="27" t="e">
        <f t="shared" si="129"/>
        <v>#DIV/0!</v>
      </c>
      <c r="AG79" s="27" t="e">
        <f t="shared" si="129"/>
        <v>#DIV/0!</v>
      </c>
      <c r="AH79" s="27" t="e">
        <f t="shared" si="129"/>
        <v>#DIV/0!</v>
      </c>
      <c r="AI79" s="27" t="e">
        <f t="shared" si="129"/>
        <v>#DIV/0!</v>
      </c>
      <c r="AJ79" s="27" t="e">
        <f t="shared" si="129"/>
        <v>#DIV/0!</v>
      </c>
      <c r="AK79" s="21"/>
    </row>
    <row r="80" spans="1:37" x14ac:dyDescent="0.3">
      <c r="A80" s="32"/>
      <c r="B80" s="39"/>
      <c r="C80" s="39"/>
      <c r="D80" s="39"/>
      <c r="E80" s="39"/>
      <c r="F80" s="39"/>
      <c r="G80" s="39"/>
      <c r="H80" s="39"/>
      <c r="I80" s="39"/>
      <c r="J80" s="39"/>
      <c r="K80" s="39"/>
      <c r="L80" s="39"/>
      <c r="M80" s="39"/>
      <c r="N80" s="39"/>
      <c r="O80" s="39"/>
      <c r="P80" s="39"/>
      <c r="Q80" s="39"/>
      <c r="R80" s="39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  <c r="AF80" s="39"/>
      <c r="AG80" s="39"/>
      <c r="AH80" s="39"/>
      <c r="AI80" s="39"/>
      <c r="AJ80" s="39"/>
      <c r="AK80" s="32"/>
    </row>
    <row r="81" spans="1:37" x14ac:dyDescent="0.3">
      <c r="A81" s="50"/>
      <c r="B81" s="51"/>
      <c r="C81" s="51"/>
      <c r="D81" s="51"/>
      <c r="E81" s="51"/>
      <c r="F81" s="51"/>
      <c r="G81" s="51"/>
      <c r="H81" s="51"/>
      <c r="I81" s="51"/>
      <c r="J81" s="51"/>
      <c r="K81" s="51"/>
      <c r="L81" s="51"/>
      <c r="M81" s="51"/>
      <c r="N81" s="51"/>
      <c r="O81" s="51"/>
      <c r="P81" s="51"/>
      <c r="Q81" s="51"/>
      <c r="R81" s="51"/>
      <c r="S81" s="51"/>
      <c r="T81" s="51"/>
      <c r="U81" s="51"/>
      <c r="V81" s="51"/>
      <c r="W81" s="51"/>
      <c r="X81" s="51"/>
      <c r="Y81" s="51"/>
      <c r="Z81" s="51"/>
      <c r="AA81" s="51"/>
      <c r="AB81" s="51"/>
      <c r="AC81" s="51"/>
      <c r="AD81" s="51"/>
      <c r="AE81" s="51"/>
      <c r="AF81" s="51"/>
      <c r="AG81" s="51"/>
      <c r="AH81" s="51"/>
      <c r="AI81" s="51"/>
      <c r="AJ81" s="51"/>
      <c r="AK81" s="50"/>
    </row>
    <row r="85" spans="1:37" x14ac:dyDescent="0.3">
      <c r="A85" s="32"/>
      <c r="B85" s="33"/>
      <c r="C85" s="32"/>
      <c r="D85" s="32"/>
      <c r="E85" s="32"/>
      <c r="F85" s="32"/>
      <c r="G85" s="32"/>
      <c r="H85" s="32"/>
      <c r="I85" s="32"/>
      <c r="J85" s="32"/>
      <c r="K85" s="32"/>
      <c r="L85" s="32"/>
      <c r="M85" s="32"/>
      <c r="N85" s="32"/>
      <c r="O85" s="32"/>
      <c r="P85" s="32"/>
      <c r="Q85" s="35"/>
      <c r="R85" s="32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  <c r="AF85" s="32"/>
      <c r="AG85" s="32"/>
      <c r="AH85" s="36"/>
      <c r="AI85" s="32"/>
      <c r="AJ85" s="32"/>
      <c r="AK85" s="32"/>
    </row>
    <row r="86" spans="1:37" x14ac:dyDescent="0.3">
      <c r="A86" s="32"/>
      <c r="B86" s="37"/>
      <c r="C86" s="32"/>
      <c r="D86" s="32"/>
      <c r="E86" s="32"/>
      <c r="F86" s="32"/>
      <c r="G86" s="32"/>
      <c r="H86" s="32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2"/>
      <c r="V86" s="32"/>
      <c r="W86" s="32"/>
      <c r="X86" s="32"/>
      <c r="Y86" s="32"/>
      <c r="Z86" s="32"/>
      <c r="AA86" s="32"/>
      <c r="AB86" s="32"/>
      <c r="AC86" s="32"/>
      <c r="AD86" s="32"/>
      <c r="AE86" s="32"/>
      <c r="AF86" s="32"/>
      <c r="AG86" s="32"/>
      <c r="AH86" s="36"/>
      <c r="AI86" s="32"/>
      <c r="AJ86" s="32"/>
      <c r="AK86" s="32"/>
    </row>
    <row r="87" spans="1:37" x14ac:dyDescent="0.3">
      <c r="A87" s="32"/>
      <c r="B87" s="42"/>
      <c r="C87" s="42"/>
      <c r="D87" s="42"/>
      <c r="E87" s="42"/>
      <c r="F87" s="42"/>
      <c r="G87" s="42"/>
      <c r="H87" s="42"/>
      <c r="I87" s="42"/>
      <c r="J87" s="42"/>
      <c r="K87" s="42"/>
      <c r="L87" s="42"/>
      <c r="M87" s="42"/>
      <c r="N87" s="42"/>
      <c r="O87" s="42"/>
      <c r="P87" s="42"/>
      <c r="Q87" s="42"/>
      <c r="R87" s="42"/>
      <c r="S87" s="42"/>
      <c r="T87" s="42"/>
      <c r="U87" s="42"/>
      <c r="V87" s="42"/>
      <c r="W87" s="42"/>
      <c r="X87" s="42"/>
      <c r="Y87" s="42"/>
      <c r="Z87" s="42"/>
      <c r="AA87" s="42"/>
      <c r="AB87" s="42"/>
      <c r="AC87" s="42"/>
      <c r="AD87" s="42"/>
      <c r="AE87" s="42"/>
      <c r="AF87" s="42"/>
      <c r="AG87" s="32"/>
      <c r="AH87" s="32"/>
      <c r="AI87" s="32"/>
      <c r="AJ87" s="32"/>
      <c r="AK87" s="32"/>
    </row>
    <row r="88" spans="1:37" x14ac:dyDescent="0.3">
      <c r="A88" s="1"/>
      <c r="B88" s="3"/>
      <c r="AK88" s="1"/>
    </row>
    <row r="89" spans="1:37" x14ac:dyDescent="0.3">
      <c r="A89" s="1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J89" s="4"/>
      <c r="AK89" s="1"/>
    </row>
    <row r="90" spans="1:37" x14ac:dyDescent="0.3">
      <c r="A90" s="1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J90" s="4"/>
      <c r="AK90" s="1"/>
    </row>
    <row r="91" spans="1:37" x14ac:dyDescent="0.3">
      <c r="A91" s="1"/>
      <c r="B91" s="2"/>
      <c r="AJ91" s="4"/>
      <c r="AK91" s="1"/>
    </row>
    <row r="92" spans="1:37" x14ac:dyDescent="0.3">
      <c r="A92" s="1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4"/>
      <c r="AH92" s="4"/>
      <c r="AJ92" s="4"/>
      <c r="AK92" s="1"/>
    </row>
    <row r="93" spans="1:37" x14ac:dyDescent="0.3">
      <c r="A93" s="1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43"/>
      <c r="AH93" s="43"/>
      <c r="AI93" s="43"/>
      <c r="AJ93" s="43"/>
      <c r="AK93" s="1"/>
    </row>
    <row r="94" spans="1:37" x14ac:dyDescent="0.3">
      <c r="A94" s="1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J94" s="4"/>
      <c r="AK94" s="1"/>
    </row>
    <row r="95" spans="1:37" x14ac:dyDescent="0.3">
      <c r="A95" s="1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4"/>
      <c r="AH95" s="4"/>
      <c r="AJ95" s="4"/>
      <c r="AK95" s="1"/>
    </row>
    <row r="96" spans="1:37" x14ac:dyDescent="0.3">
      <c r="A96" s="1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J96" s="4"/>
      <c r="AK96" s="1"/>
    </row>
    <row r="101" spans="1:37" x14ac:dyDescent="0.3">
      <c r="A101" s="1"/>
      <c r="B101" s="44"/>
      <c r="P101" s="17"/>
      <c r="Q101" s="45"/>
      <c r="AG101" s="17"/>
      <c r="AH101" s="46"/>
      <c r="AJ101" s="1"/>
      <c r="AK101" s="1"/>
    </row>
    <row r="102" spans="1:37" x14ac:dyDescent="0.3">
      <c r="A102" s="1"/>
      <c r="B102" s="41"/>
      <c r="C102" s="17"/>
      <c r="D102" s="17"/>
      <c r="E102" s="17"/>
      <c r="F102" s="17"/>
      <c r="G102" s="17"/>
      <c r="H102" s="17"/>
      <c r="I102" s="17"/>
      <c r="J102" s="17"/>
      <c r="K102" s="17"/>
      <c r="L102" s="17"/>
      <c r="M102" s="17"/>
      <c r="N102" s="17"/>
      <c r="O102" s="17"/>
      <c r="P102" s="17"/>
      <c r="Q102" s="17"/>
      <c r="R102" s="17"/>
      <c r="S102" s="17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46"/>
      <c r="AJ102" s="1"/>
      <c r="AK102" s="1"/>
    </row>
    <row r="103" spans="1:37" x14ac:dyDescent="0.3">
      <c r="A103" s="1"/>
      <c r="B103" s="31"/>
      <c r="C103" s="31"/>
      <c r="D103" s="31"/>
      <c r="E103" s="31"/>
      <c r="F103" s="31"/>
      <c r="G103" s="31"/>
      <c r="H103" s="31"/>
      <c r="I103" s="31"/>
      <c r="J103" s="31"/>
      <c r="K103" s="31"/>
      <c r="L103" s="31"/>
      <c r="M103" s="31"/>
      <c r="N103" s="31"/>
      <c r="O103" s="31"/>
      <c r="P103" s="31"/>
      <c r="Q103" s="31"/>
      <c r="R103" s="31"/>
      <c r="S103" s="31"/>
      <c r="T103" s="31"/>
      <c r="U103" s="31"/>
      <c r="V103" s="31"/>
      <c r="W103" s="31"/>
      <c r="X103" s="31"/>
      <c r="Y103" s="31"/>
      <c r="Z103" s="31"/>
      <c r="AA103" s="31"/>
      <c r="AB103" s="31"/>
      <c r="AC103" s="31"/>
      <c r="AD103" s="31"/>
      <c r="AE103" s="31"/>
      <c r="AF103" s="31"/>
      <c r="AG103" s="1"/>
      <c r="AH103" s="1"/>
      <c r="AK103" s="1"/>
    </row>
    <row r="104" spans="1:37" x14ac:dyDescent="0.3">
      <c r="A104" s="1"/>
      <c r="B104" s="3"/>
      <c r="AK104" s="1"/>
    </row>
    <row r="105" spans="1:37" x14ac:dyDescent="0.3">
      <c r="A105" s="1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J105" s="4"/>
      <c r="AK105" s="1"/>
    </row>
    <row r="106" spans="1:37" x14ac:dyDescent="0.3">
      <c r="A106" s="1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J106" s="4"/>
      <c r="AK106" s="1"/>
    </row>
    <row r="107" spans="1:37" x14ac:dyDescent="0.3">
      <c r="A107" s="1"/>
      <c r="B107" s="2"/>
      <c r="AJ107" s="4"/>
      <c r="AK107" s="1"/>
    </row>
    <row r="108" spans="1:37" x14ac:dyDescent="0.3">
      <c r="A108" s="1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4"/>
      <c r="AH108" s="4"/>
      <c r="AJ108" s="4"/>
      <c r="AK108" s="1"/>
    </row>
    <row r="109" spans="1:37" x14ac:dyDescent="0.3">
      <c r="A109" s="1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4"/>
      <c r="AH109" s="4"/>
      <c r="AJ109" s="4"/>
      <c r="AK109" s="1"/>
    </row>
    <row r="110" spans="1:37" x14ac:dyDescent="0.3">
      <c r="A110" s="1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J110" s="4"/>
      <c r="AK110" s="1"/>
    </row>
    <row r="111" spans="1:37" x14ac:dyDescent="0.3">
      <c r="A111" s="1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4"/>
      <c r="AH111" s="4"/>
      <c r="AJ111" s="4"/>
      <c r="AK111" s="1"/>
    </row>
    <row r="112" spans="1:37" x14ac:dyDescent="0.3">
      <c r="A112" s="1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J112" s="4"/>
      <c r="AK112" s="1"/>
    </row>
    <row r="117" spans="1:37" x14ac:dyDescent="0.3">
      <c r="A117" s="32"/>
      <c r="B117" s="33"/>
      <c r="C117" s="34"/>
      <c r="D117" s="34"/>
      <c r="E117" s="34"/>
      <c r="F117" s="34"/>
      <c r="G117" s="34"/>
      <c r="H117" s="34"/>
      <c r="I117" s="34"/>
      <c r="J117" s="34"/>
      <c r="K117" s="34"/>
      <c r="L117" s="34"/>
      <c r="M117" s="34"/>
      <c r="N117" s="34"/>
      <c r="O117" s="34"/>
      <c r="P117" s="32"/>
      <c r="Q117" s="35"/>
      <c r="R117" s="34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  <c r="AF117" s="34"/>
      <c r="AG117" s="32"/>
      <c r="AH117" s="32"/>
      <c r="AI117" s="34"/>
      <c r="AJ117" s="32"/>
      <c r="AK117" s="32"/>
    </row>
    <row r="118" spans="1:37" x14ac:dyDescent="0.3">
      <c r="A118" s="32"/>
      <c r="B118" s="37"/>
      <c r="C118" s="32"/>
      <c r="D118" s="32"/>
      <c r="E118" s="32"/>
      <c r="F118" s="32"/>
      <c r="G118" s="32"/>
      <c r="H118" s="32"/>
      <c r="I118" s="32"/>
      <c r="J118" s="32"/>
      <c r="K118" s="32"/>
      <c r="L118" s="32"/>
      <c r="M118" s="32"/>
      <c r="N118" s="32"/>
      <c r="O118" s="32"/>
      <c r="P118" s="32"/>
      <c r="Q118" s="32"/>
      <c r="R118" s="3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32"/>
      <c r="AE118" s="32"/>
      <c r="AF118" s="32"/>
      <c r="AG118" s="32"/>
      <c r="AH118" s="36"/>
      <c r="AI118" s="34"/>
      <c r="AJ118" s="32"/>
      <c r="AK118" s="32"/>
    </row>
    <row r="119" spans="1:37" x14ac:dyDescent="0.3">
      <c r="A119" s="32"/>
      <c r="B119" s="38"/>
      <c r="C119" s="38"/>
      <c r="D119" s="38"/>
      <c r="E119" s="38"/>
      <c r="F119" s="38"/>
      <c r="G119" s="38"/>
      <c r="H119" s="38"/>
      <c r="I119" s="38"/>
      <c r="J119" s="38"/>
      <c r="K119" s="38"/>
      <c r="L119" s="38"/>
      <c r="M119" s="38"/>
      <c r="N119" s="38"/>
      <c r="O119" s="38"/>
      <c r="P119" s="38"/>
      <c r="Q119" s="38"/>
      <c r="R119" s="38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F119" s="38"/>
      <c r="AG119" s="32"/>
      <c r="AH119" s="32"/>
      <c r="AI119" s="34"/>
      <c r="AJ119" s="32"/>
      <c r="AK119" s="32"/>
    </row>
    <row r="120" spans="1:37" x14ac:dyDescent="0.3">
      <c r="A120" s="1"/>
      <c r="B120" s="3"/>
      <c r="AK120" s="1"/>
    </row>
    <row r="121" spans="1:37" x14ac:dyDescent="0.3">
      <c r="A121" s="34"/>
      <c r="B121" s="39"/>
      <c r="C121" s="39"/>
      <c r="D121" s="39"/>
      <c r="E121" s="39"/>
      <c r="F121" s="39"/>
      <c r="G121" s="39"/>
      <c r="H121" s="39"/>
      <c r="I121" s="39"/>
      <c r="J121" s="39"/>
      <c r="K121" s="39"/>
      <c r="L121" s="39"/>
      <c r="M121" s="39"/>
      <c r="N121" s="39"/>
      <c r="O121" s="39"/>
      <c r="P121" s="39"/>
      <c r="Q121" s="39"/>
      <c r="R121" s="39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F121" s="39"/>
      <c r="AG121" s="39"/>
      <c r="AH121" s="39"/>
      <c r="AI121" s="34"/>
      <c r="AJ121" s="40"/>
      <c r="AK121" s="34"/>
    </row>
    <row r="122" spans="1:37" x14ac:dyDescent="0.3">
      <c r="A122" s="34"/>
      <c r="B122" s="39"/>
      <c r="C122" s="39"/>
      <c r="D122" s="39"/>
      <c r="E122" s="39"/>
      <c r="F122" s="39"/>
      <c r="G122" s="39"/>
      <c r="H122" s="39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F122" s="39"/>
      <c r="AG122" s="39"/>
      <c r="AH122" s="39"/>
      <c r="AI122" s="34"/>
      <c r="AJ122" s="40"/>
      <c r="AK122" s="34"/>
    </row>
    <row r="123" spans="1:37" x14ac:dyDescent="0.3">
      <c r="A123" s="1"/>
      <c r="B123" s="2"/>
      <c r="AK123" s="1"/>
    </row>
    <row r="124" spans="1:37" x14ac:dyDescent="0.3">
      <c r="A124" s="1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4"/>
      <c r="AH124" s="4"/>
      <c r="AJ124" s="4"/>
      <c r="AK124" s="1"/>
    </row>
    <row r="125" spans="1:37" x14ac:dyDescent="0.3">
      <c r="A125" s="1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2"/>
      <c r="AG125" s="4"/>
      <c r="AH125" s="4"/>
      <c r="AK125" s="1"/>
    </row>
    <row r="126" spans="1:37" x14ac:dyDescent="0.3">
      <c r="A126" s="32"/>
      <c r="B126" s="39"/>
      <c r="C126" s="39"/>
      <c r="D126" s="39"/>
      <c r="E126" s="39"/>
      <c r="F126" s="39"/>
      <c r="G126" s="39"/>
      <c r="H126" s="39"/>
      <c r="I126" s="39"/>
      <c r="J126" s="39"/>
      <c r="K126" s="39"/>
      <c r="L126" s="39"/>
      <c r="M126" s="39"/>
      <c r="N126" s="39"/>
      <c r="O126" s="39"/>
      <c r="P126" s="39"/>
      <c r="Q126" s="39"/>
      <c r="R126" s="39"/>
      <c r="S126" s="39"/>
      <c r="T126" s="39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F126" s="39"/>
      <c r="AG126" s="39"/>
      <c r="AH126" s="39"/>
      <c r="AI126" s="39"/>
      <c r="AJ126" s="39"/>
      <c r="AK126" s="32"/>
    </row>
    <row r="127" spans="1:37" x14ac:dyDescent="0.3">
      <c r="A127" s="32"/>
      <c r="B127" s="39"/>
      <c r="C127" s="39"/>
      <c r="D127" s="39"/>
      <c r="E127" s="39"/>
      <c r="F127" s="39"/>
      <c r="G127" s="39"/>
      <c r="H127" s="39"/>
      <c r="I127" s="39"/>
      <c r="J127" s="39"/>
      <c r="K127" s="39"/>
      <c r="L127" s="39"/>
      <c r="M127" s="39"/>
      <c r="N127" s="39"/>
      <c r="O127" s="39"/>
      <c r="P127" s="39"/>
      <c r="Q127" s="39"/>
      <c r="R127" s="39"/>
      <c r="S127" s="39"/>
      <c r="T127" s="39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F127" s="39"/>
      <c r="AG127" s="39"/>
      <c r="AH127" s="39"/>
      <c r="AI127" s="39"/>
      <c r="AJ127" s="39"/>
      <c r="AK127" s="32"/>
    </row>
    <row r="128" spans="1:37" x14ac:dyDescent="0.3">
      <c r="A128" s="1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J128" s="4"/>
      <c r="AK128" s="1"/>
    </row>
    <row r="135" spans="1:37" x14ac:dyDescent="0.3">
      <c r="A135" s="32"/>
      <c r="B135" s="33"/>
      <c r="C135" s="34"/>
      <c r="D135" s="34"/>
      <c r="E135" s="34"/>
      <c r="F135" s="34"/>
      <c r="G135" s="34"/>
      <c r="H135" s="34"/>
      <c r="I135" s="34"/>
      <c r="J135" s="34"/>
      <c r="K135" s="34"/>
      <c r="L135" s="34"/>
      <c r="M135" s="34"/>
      <c r="N135" s="34"/>
      <c r="O135" s="34"/>
      <c r="P135" s="32"/>
      <c r="Q135" s="35"/>
      <c r="R135" s="34"/>
      <c r="S135" s="34"/>
      <c r="T135" s="34"/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  <c r="AF135" s="34"/>
      <c r="AG135" s="32"/>
      <c r="AH135" s="36"/>
      <c r="AI135" s="34"/>
      <c r="AJ135" s="32"/>
      <c r="AK135" s="32"/>
    </row>
    <row r="136" spans="1:37" x14ac:dyDescent="0.3">
      <c r="A136" s="32"/>
      <c r="B136" s="41"/>
      <c r="C136" s="17"/>
      <c r="D136" s="17"/>
      <c r="E136" s="17"/>
      <c r="F136" s="17"/>
      <c r="G136" s="17"/>
      <c r="H136" s="17"/>
      <c r="I136" s="17"/>
      <c r="J136" s="17"/>
      <c r="K136" s="17"/>
      <c r="L136" s="17"/>
      <c r="M136" s="17"/>
      <c r="N136" s="17"/>
      <c r="O136" s="17"/>
      <c r="P136" s="17"/>
      <c r="Q136" s="17"/>
      <c r="R136" s="17"/>
      <c r="S136" s="17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32"/>
      <c r="AH136" s="36"/>
      <c r="AI136" s="34"/>
      <c r="AJ136" s="32"/>
      <c r="AK136" s="32"/>
    </row>
    <row r="137" spans="1:37" x14ac:dyDescent="0.3">
      <c r="A137" s="32"/>
      <c r="B137" s="42"/>
      <c r="C137" s="42"/>
      <c r="D137" s="42"/>
      <c r="E137" s="42"/>
      <c r="F137" s="42"/>
      <c r="G137" s="42"/>
      <c r="H137" s="42"/>
      <c r="I137" s="42"/>
      <c r="J137" s="42"/>
      <c r="K137" s="42"/>
      <c r="L137" s="42"/>
      <c r="M137" s="42"/>
      <c r="N137" s="42"/>
      <c r="O137" s="42"/>
      <c r="P137" s="42"/>
      <c r="Q137" s="42"/>
      <c r="R137" s="42"/>
      <c r="S137" s="42"/>
      <c r="T137" s="42"/>
      <c r="U137" s="42"/>
      <c r="V137" s="42"/>
      <c r="W137" s="42"/>
      <c r="X137" s="42"/>
      <c r="Y137" s="42"/>
      <c r="Z137" s="42"/>
      <c r="AA137" s="42"/>
      <c r="AB137" s="42"/>
      <c r="AC137" s="42"/>
      <c r="AD137" s="42"/>
      <c r="AE137" s="42"/>
      <c r="AF137" s="42"/>
      <c r="AG137" s="32"/>
      <c r="AH137" s="32"/>
      <c r="AI137" s="34"/>
      <c r="AJ137" s="32"/>
      <c r="AK137" s="32"/>
    </row>
    <row r="138" spans="1:37" x14ac:dyDescent="0.3">
      <c r="A138" s="1"/>
      <c r="B138" s="3"/>
      <c r="AK138" s="1"/>
    </row>
    <row r="139" spans="1:37" x14ac:dyDescent="0.3">
      <c r="A139" s="32"/>
      <c r="B139" s="39"/>
      <c r="C139" s="39"/>
      <c r="D139" s="39"/>
      <c r="E139" s="39"/>
      <c r="F139" s="39"/>
      <c r="G139" s="39"/>
      <c r="H139" s="39"/>
      <c r="I139" s="39"/>
      <c r="J139" s="39"/>
      <c r="K139" s="39"/>
      <c r="L139" s="39"/>
      <c r="M139" s="39"/>
      <c r="N139" s="39"/>
      <c r="O139" s="39"/>
      <c r="P139" s="39"/>
      <c r="Q139" s="39"/>
      <c r="R139" s="39"/>
      <c r="S139" s="39"/>
      <c r="T139" s="39"/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F139" s="39"/>
      <c r="AG139" s="39"/>
      <c r="AH139" s="39"/>
      <c r="AI139" s="34"/>
      <c r="AJ139" s="40"/>
      <c r="AK139" s="32"/>
    </row>
    <row r="140" spans="1:37" x14ac:dyDescent="0.3">
      <c r="A140" s="32"/>
      <c r="B140" s="39"/>
      <c r="C140" s="39"/>
      <c r="D140" s="39"/>
      <c r="E140" s="39"/>
      <c r="F140" s="39"/>
      <c r="G140" s="39"/>
      <c r="H140" s="39"/>
      <c r="I140" s="39"/>
      <c r="J140" s="39"/>
      <c r="K140" s="39"/>
      <c r="L140" s="39"/>
      <c r="M140" s="39"/>
      <c r="N140" s="39"/>
      <c r="O140" s="39"/>
      <c r="P140" s="39"/>
      <c r="Q140" s="39"/>
      <c r="R140" s="39"/>
      <c r="S140" s="39"/>
      <c r="T140" s="39"/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F140" s="39"/>
      <c r="AG140" s="39"/>
      <c r="AH140" s="39"/>
      <c r="AI140" s="34"/>
      <c r="AJ140" s="40"/>
      <c r="AK140" s="32"/>
    </row>
    <row r="141" spans="1:37" x14ac:dyDescent="0.3">
      <c r="A141" s="1"/>
      <c r="B141" s="2"/>
      <c r="AK141" s="1"/>
    </row>
    <row r="142" spans="1:37" x14ac:dyDescent="0.3">
      <c r="A142" s="1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4"/>
      <c r="AH142" s="4"/>
      <c r="AJ142" s="4"/>
      <c r="AK142" s="1"/>
    </row>
    <row r="143" spans="1:37" x14ac:dyDescent="0.3">
      <c r="A143" s="1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4"/>
      <c r="AH143" s="4"/>
      <c r="AK143" s="1"/>
    </row>
    <row r="144" spans="1:37" x14ac:dyDescent="0.3">
      <c r="A144" s="32"/>
      <c r="B144" s="39"/>
      <c r="C144" s="39"/>
      <c r="D144" s="39"/>
      <c r="E144" s="39"/>
      <c r="F144" s="39"/>
      <c r="G144" s="39"/>
      <c r="H144" s="39"/>
      <c r="I144" s="39"/>
      <c r="J144" s="39"/>
      <c r="K144" s="39"/>
      <c r="L144" s="39"/>
      <c r="M144" s="39"/>
      <c r="N144" s="39"/>
      <c r="O144" s="39"/>
      <c r="P144" s="39"/>
      <c r="Q144" s="39"/>
      <c r="R144" s="39"/>
      <c r="S144" s="39"/>
      <c r="T144" s="39"/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F144" s="39"/>
      <c r="AG144" s="39"/>
      <c r="AH144" s="39"/>
      <c r="AI144" s="39"/>
      <c r="AJ144" s="39"/>
      <c r="AK144" s="32"/>
    </row>
    <row r="145" spans="1:37" x14ac:dyDescent="0.3">
      <c r="A145" s="32"/>
      <c r="B145" s="39"/>
      <c r="C145" s="39"/>
      <c r="D145" s="39"/>
      <c r="E145" s="39"/>
      <c r="F145" s="39"/>
      <c r="G145" s="39"/>
      <c r="H145" s="39"/>
      <c r="I145" s="39"/>
      <c r="J145" s="39"/>
      <c r="K145" s="39"/>
      <c r="L145" s="39"/>
      <c r="M145" s="39"/>
      <c r="N145" s="39"/>
      <c r="O145" s="39"/>
      <c r="P145" s="39"/>
      <c r="Q145" s="39"/>
      <c r="R145" s="39"/>
      <c r="S145" s="39"/>
      <c r="T145" s="39"/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F145" s="39"/>
      <c r="AG145" s="39"/>
      <c r="AH145" s="39"/>
      <c r="AI145" s="39"/>
      <c r="AJ145" s="39"/>
      <c r="AK145" s="32"/>
    </row>
    <row r="146" spans="1:37" x14ac:dyDescent="0.3">
      <c r="A146" s="1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J146" s="4"/>
      <c r="AK146" s="1"/>
    </row>
    <row r="151" spans="1:37" x14ac:dyDescent="0.3">
      <c r="A151" s="32"/>
      <c r="B151" s="33"/>
      <c r="C151" s="34"/>
      <c r="D151" s="34"/>
      <c r="E151" s="34"/>
      <c r="F151" s="34"/>
      <c r="G151" s="34"/>
      <c r="H151" s="34"/>
      <c r="I151" s="34"/>
      <c r="J151" s="34"/>
      <c r="K151" s="34"/>
      <c r="L151" s="34"/>
      <c r="M151" s="34"/>
      <c r="N151" s="34"/>
      <c r="O151" s="34"/>
      <c r="P151" s="32"/>
      <c r="Q151" s="35"/>
      <c r="R151" s="34"/>
      <c r="S151" s="34"/>
      <c r="T151" s="34"/>
      <c r="U151" s="34"/>
      <c r="V151" s="34"/>
      <c r="W151" s="34"/>
      <c r="X151" s="34"/>
      <c r="Y151" s="34"/>
      <c r="Z151" s="34"/>
      <c r="AA151" s="34"/>
      <c r="AB151" s="34"/>
      <c r="AC151" s="34"/>
      <c r="AD151" s="34"/>
      <c r="AE151" s="34"/>
      <c r="AF151" s="34"/>
      <c r="AG151" s="32"/>
      <c r="AH151" s="32"/>
      <c r="AI151" s="34"/>
      <c r="AJ151" s="32"/>
      <c r="AK151" s="32"/>
    </row>
    <row r="152" spans="1:37" x14ac:dyDescent="0.3">
      <c r="A152" s="32"/>
      <c r="B152" s="37"/>
      <c r="C152" s="32"/>
      <c r="D152" s="32"/>
      <c r="E152" s="32"/>
      <c r="F152" s="32"/>
      <c r="G152" s="32"/>
      <c r="H152" s="32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2"/>
      <c r="V152" s="32"/>
      <c r="W152" s="32"/>
      <c r="X152" s="32"/>
      <c r="Y152" s="32"/>
      <c r="Z152" s="32"/>
      <c r="AA152" s="32"/>
      <c r="AB152" s="32"/>
      <c r="AC152" s="32"/>
      <c r="AD152" s="32"/>
      <c r="AE152" s="32"/>
      <c r="AF152" s="32"/>
      <c r="AG152" s="32"/>
      <c r="AH152" s="36"/>
      <c r="AI152" s="34"/>
      <c r="AJ152" s="32"/>
      <c r="AK152" s="32"/>
    </row>
    <row r="153" spans="1:37" x14ac:dyDescent="0.3">
      <c r="A153" s="32"/>
      <c r="B153" s="38"/>
      <c r="C153" s="38"/>
      <c r="D153" s="38"/>
      <c r="E153" s="38"/>
      <c r="F153" s="38"/>
      <c r="G153" s="38"/>
      <c r="H153" s="38"/>
      <c r="I153" s="38"/>
      <c r="J153" s="38"/>
      <c r="K153" s="38"/>
      <c r="L153" s="38"/>
      <c r="M153" s="38"/>
      <c r="N153" s="38"/>
      <c r="O153" s="38"/>
      <c r="P153" s="38"/>
      <c r="Q153" s="38"/>
      <c r="R153" s="38"/>
      <c r="S153" s="38"/>
      <c r="T153" s="38"/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F153" s="38"/>
      <c r="AG153" s="32"/>
      <c r="AH153" s="32"/>
      <c r="AI153" s="34"/>
      <c r="AJ153" s="32"/>
      <c r="AK153" s="32"/>
    </row>
    <row r="154" spans="1:37" x14ac:dyDescent="0.3">
      <c r="A154" s="1"/>
      <c r="B154" s="3"/>
      <c r="AK154" s="1"/>
    </row>
    <row r="155" spans="1:37" x14ac:dyDescent="0.3">
      <c r="A155" s="32"/>
      <c r="B155" s="39"/>
      <c r="C155" s="39"/>
      <c r="D155" s="39"/>
      <c r="E155" s="39"/>
      <c r="F155" s="39"/>
      <c r="G155" s="39"/>
      <c r="H155" s="39"/>
      <c r="I155" s="39"/>
      <c r="J155" s="39"/>
      <c r="K155" s="39"/>
      <c r="L155" s="39"/>
      <c r="M155" s="39"/>
      <c r="N155" s="39"/>
      <c r="O155" s="39"/>
      <c r="P155" s="39"/>
      <c r="Q155" s="39"/>
      <c r="R155" s="39"/>
      <c r="S155" s="39"/>
      <c r="T155" s="39"/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F155" s="39"/>
      <c r="AG155" s="39"/>
      <c r="AH155" s="39"/>
      <c r="AI155" s="34"/>
      <c r="AJ155" s="40"/>
      <c r="AK155" s="32"/>
    </row>
    <row r="156" spans="1:37" x14ac:dyDescent="0.3">
      <c r="A156" s="32"/>
      <c r="B156" s="39"/>
      <c r="C156" s="39"/>
      <c r="D156" s="39"/>
      <c r="E156" s="39"/>
      <c r="F156" s="39"/>
      <c r="G156" s="39"/>
      <c r="H156" s="39"/>
      <c r="I156" s="39"/>
      <c r="J156" s="39"/>
      <c r="K156" s="39"/>
      <c r="L156" s="39"/>
      <c r="M156" s="39"/>
      <c r="N156" s="39"/>
      <c r="O156" s="39"/>
      <c r="P156" s="39"/>
      <c r="Q156" s="39"/>
      <c r="R156" s="39"/>
      <c r="S156" s="39"/>
      <c r="T156" s="39"/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F156" s="39"/>
      <c r="AG156" s="39"/>
      <c r="AH156" s="39"/>
      <c r="AI156" s="34"/>
      <c r="AJ156" s="40"/>
      <c r="AK156" s="32"/>
    </row>
    <row r="157" spans="1:37" x14ac:dyDescent="0.3">
      <c r="A157" s="1"/>
      <c r="B157" s="2"/>
      <c r="AK157" s="1"/>
    </row>
    <row r="158" spans="1:37" x14ac:dyDescent="0.3">
      <c r="A158" s="1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4"/>
      <c r="AH158" s="4"/>
      <c r="AJ158" s="4"/>
      <c r="AK158" s="1"/>
    </row>
    <row r="159" spans="1:37" x14ac:dyDescent="0.3">
      <c r="A159" s="1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4"/>
      <c r="AH159" s="4"/>
      <c r="AK159" s="1"/>
    </row>
    <row r="160" spans="1:37" x14ac:dyDescent="0.3">
      <c r="A160" s="32"/>
      <c r="B160" s="39"/>
      <c r="C160" s="39"/>
      <c r="D160" s="39"/>
      <c r="E160" s="39"/>
      <c r="F160" s="39"/>
      <c r="G160" s="39"/>
      <c r="H160" s="39"/>
      <c r="I160" s="39"/>
      <c r="J160" s="39"/>
      <c r="K160" s="39"/>
      <c r="L160" s="39"/>
      <c r="M160" s="39"/>
      <c r="N160" s="39"/>
      <c r="O160" s="39"/>
      <c r="P160" s="39"/>
      <c r="Q160" s="39"/>
      <c r="R160" s="39"/>
      <c r="S160" s="39"/>
      <c r="T160" s="39"/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F160" s="39"/>
      <c r="AG160" s="39"/>
      <c r="AH160" s="39"/>
      <c r="AI160" s="39"/>
      <c r="AJ160" s="39"/>
      <c r="AK160" s="32"/>
    </row>
    <row r="161" spans="1:37" x14ac:dyDescent="0.3">
      <c r="A161" s="32"/>
      <c r="B161" s="39"/>
      <c r="C161" s="39"/>
      <c r="D161" s="39"/>
      <c r="E161" s="39"/>
      <c r="F161" s="39"/>
      <c r="G161" s="39"/>
      <c r="H161" s="39"/>
      <c r="I161" s="39"/>
      <c r="J161" s="39"/>
      <c r="K161" s="39"/>
      <c r="L161" s="39"/>
      <c r="M161" s="39"/>
      <c r="N161" s="39"/>
      <c r="O161" s="39"/>
      <c r="P161" s="39"/>
      <c r="Q161" s="39"/>
      <c r="R161" s="39"/>
      <c r="S161" s="39"/>
      <c r="T161" s="39"/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F161" s="39"/>
      <c r="AG161" s="39"/>
      <c r="AH161" s="39"/>
      <c r="AI161" s="39"/>
      <c r="AJ161" s="39"/>
      <c r="AK161" s="32"/>
    </row>
    <row r="162" spans="1:37" x14ac:dyDescent="0.3">
      <c r="A162" s="1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J162" s="4"/>
      <c r="AK162" s="1"/>
    </row>
    <row r="168" spans="1:37" x14ac:dyDescent="0.3">
      <c r="A168" s="32"/>
      <c r="B168" s="33"/>
      <c r="C168" s="34"/>
      <c r="D168" s="34"/>
      <c r="E168" s="34"/>
      <c r="F168" s="34"/>
      <c r="G168" s="34"/>
      <c r="H168" s="34"/>
      <c r="I168" s="34"/>
      <c r="J168" s="34"/>
      <c r="K168" s="34"/>
      <c r="L168" s="34"/>
      <c r="M168" s="34"/>
      <c r="N168" s="34"/>
      <c r="O168" s="34"/>
      <c r="P168" s="32"/>
      <c r="Q168" s="35"/>
      <c r="R168" s="34"/>
      <c r="S168" s="34"/>
      <c r="T168" s="34"/>
      <c r="U168" s="34"/>
      <c r="V168" s="34"/>
      <c r="W168" s="34"/>
      <c r="X168" s="34"/>
      <c r="Y168" s="34"/>
      <c r="Z168" s="34"/>
      <c r="AA168" s="34"/>
      <c r="AB168" s="34"/>
      <c r="AC168" s="34"/>
      <c r="AD168" s="34"/>
      <c r="AE168" s="34"/>
      <c r="AF168" s="34"/>
      <c r="AG168" s="32"/>
      <c r="AH168" s="32"/>
      <c r="AI168" s="34"/>
      <c r="AJ168" s="32"/>
      <c r="AK168" s="32"/>
    </row>
    <row r="169" spans="1:37" x14ac:dyDescent="0.3">
      <c r="A169" s="32"/>
      <c r="B169" s="37"/>
      <c r="C169" s="32"/>
      <c r="D169" s="32"/>
      <c r="E169" s="32"/>
      <c r="F169" s="32"/>
      <c r="G169" s="32"/>
      <c r="H169" s="32"/>
      <c r="I169" s="32"/>
      <c r="J169" s="32"/>
      <c r="K169" s="32"/>
      <c r="L169" s="32"/>
      <c r="M169" s="32"/>
      <c r="N169" s="32"/>
      <c r="O169" s="32"/>
      <c r="P169" s="32"/>
      <c r="Q169" s="32"/>
      <c r="R169" s="32"/>
      <c r="S169" s="32"/>
      <c r="T169" s="32"/>
      <c r="U169" s="32"/>
      <c r="V169" s="32"/>
      <c r="W169" s="32"/>
      <c r="X169" s="32"/>
      <c r="Y169" s="32"/>
      <c r="Z169" s="32"/>
      <c r="AA169" s="32"/>
      <c r="AB169" s="32"/>
      <c r="AC169" s="32"/>
      <c r="AD169" s="32"/>
      <c r="AE169" s="32"/>
      <c r="AF169" s="32"/>
      <c r="AG169" s="32"/>
      <c r="AH169" s="36"/>
      <c r="AI169" s="34"/>
      <c r="AJ169" s="32"/>
      <c r="AK169" s="32"/>
    </row>
    <row r="170" spans="1:37" x14ac:dyDescent="0.3">
      <c r="A170" s="32"/>
      <c r="B170" s="38"/>
      <c r="C170" s="38"/>
      <c r="D170" s="38"/>
      <c r="E170" s="38"/>
      <c r="F170" s="38"/>
      <c r="G170" s="38"/>
      <c r="H170" s="38"/>
      <c r="I170" s="38"/>
      <c r="J170" s="38"/>
      <c r="K170" s="38"/>
      <c r="L170" s="38"/>
      <c r="M170" s="38"/>
      <c r="N170" s="38"/>
      <c r="O170" s="38"/>
      <c r="P170" s="38"/>
      <c r="Q170" s="38"/>
      <c r="R170" s="38"/>
      <c r="S170" s="38"/>
      <c r="T170" s="38"/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F170" s="38"/>
      <c r="AG170" s="32"/>
      <c r="AH170" s="32"/>
      <c r="AI170" s="34"/>
      <c r="AJ170" s="32"/>
      <c r="AK170" s="32"/>
    </row>
    <row r="171" spans="1:37" x14ac:dyDescent="0.3">
      <c r="A171" s="1"/>
      <c r="B171" s="3"/>
      <c r="AK171" s="1"/>
    </row>
    <row r="172" spans="1:37" x14ac:dyDescent="0.3">
      <c r="A172" s="34"/>
      <c r="B172" s="39"/>
      <c r="C172" s="39"/>
      <c r="D172" s="39"/>
      <c r="E172" s="39"/>
      <c r="F172" s="39"/>
      <c r="G172" s="39"/>
      <c r="H172" s="39"/>
      <c r="I172" s="39"/>
      <c r="J172" s="39"/>
      <c r="K172" s="39"/>
      <c r="L172" s="39"/>
      <c r="M172" s="39"/>
      <c r="N172" s="39"/>
      <c r="O172" s="39"/>
      <c r="P172" s="39"/>
      <c r="Q172" s="39"/>
      <c r="R172" s="39"/>
      <c r="S172" s="39"/>
      <c r="T172" s="39"/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F172" s="39"/>
      <c r="AG172" s="39"/>
      <c r="AH172" s="39"/>
      <c r="AI172" s="34"/>
      <c r="AJ172" s="40"/>
      <c r="AK172" s="34"/>
    </row>
    <row r="173" spans="1:37" x14ac:dyDescent="0.3">
      <c r="A173" s="34"/>
      <c r="B173" s="39"/>
      <c r="C173" s="39"/>
      <c r="D173" s="39"/>
      <c r="E173" s="39"/>
      <c r="F173" s="39"/>
      <c r="G173" s="39"/>
      <c r="H173" s="39"/>
      <c r="I173" s="39"/>
      <c r="J173" s="39"/>
      <c r="K173" s="39"/>
      <c r="L173" s="39"/>
      <c r="M173" s="39"/>
      <c r="N173" s="39"/>
      <c r="O173" s="39"/>
      <c r="P173" s="39"/>
      <c r="Q173" s="39"/>
      <c r="R173" s="39"/>
      <c r="S173" s="39"/>
      <c r="T173" s="39"/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F173" s="39"/>
      <c r="AG173" s="39"/>
      <c r="AH173" s="39"/>
      <c r="AI173" s="34"/>
      <c r="AJ173" s="40"/>
      <c r="AK173" s="34"/>
    </row>
    <row r="174" spans="1:37" x14ac:dyDescent="0.3">
      <c r="A174" s="1"/>
      <c r="B174" s="2"/>
      <c r="AK174" s="1"/>
    </row>
    <row r="175" spans="1:37" x14ac:dyDescent="0.3">
      <c r="A175" s="1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4"/>
      <c r="AH175" s="4"/>
      <c r="AJ175" s="4"/>
      <c r="AK175" s="1"/>
    </row>
    <row r="176" spans="1:37" x14ac:dyDescent="0.3">
      <c r="A176" s="1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2"/>
      <c r="AG176" s="4"/>
      <c r="AH176" s="4"/>
      <c r="AK176" s="1"/>
    </row>
    <row r="177" spans="1:37" x14ac:dyDescent="0.3">
      <c r="A177" s="32"/>
      <c r="B177" s="39"/>
      <c r="C177" s="39"/>
      <c r="D177" s="39"/>
      <c r="E177" s="39"/>
      <c r="F177" s="39"/>
      <c r="G177" s="39"/>
      <c r="H177" s="39"/>
      <c r="I177" s="39"/>
      <c r="J177" s="39"/>
      <c r="K177" s="39"/>
      <c r="L177" s="39"/>
      <c r="M177" s="39"/>
      <c r="N177" s="39"/>
      <c r="O177" s="39"/>
      <c r="P177" s="39"/>
      <c r="Q177" s="39"/>
      <c r="R177" s="39"/>
      <c r="S177" s="39"/>
      <c r="T177" s="39"/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F177" s="39"/>
      <c r="AG177" s="39"/>
      <c r="AH177" s="39"/>
      <c r="AI177" s="39"/>
      <c r="AJ177" s="39"/>
      <c r="AK177" s="32"/>
    </row>
    <row r="178" spans="1:37" x14ac:dyDescent="0.3">
      <c r="A178" s="32"/>
      <c r="B178" s="39"/>
      <c r="C178" s="39"/>
      <c r="D178" s="39"/>
      <c r="E178" s="39"/>
      <c r="F178" s="39"/>
      <c r="G178" s="39"/>
      <c r="H178" s="39"/>
      <c r="I178" s="39"/>
      <c r="J178" s="39"/>
      <c r="K178" s="39"/>
      <c r="L178" s="39"/>
      <c r="M178" s="39"/>
      <c r="N178" s="39"/>
      <c r="O178" s="39"/>
      <c r="P178" s="39"/>
      <c r="Q178" s="39"/>
      <c r="R178" s="39"/>
      <c r="S178" s="39"/>
      <c r="T178" s="39"/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F178" s="39"/>
      <c r="AG178" s="39"/>
      <c r="AH178" s="39"/>
      <c r="AI178" s="39"/>
      <c r="AJ178" s="39"/>
      <c r="AK178" s="32"/>
    </row>
    <row r="179" spans="1:37" x14ac:dyDescent="0.3">
      <c r="A179" s="1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J179" s="4"/>
      <c r="AK179" s="1"/>
    </row>
    <row r="184" spans="1:37" x14ac:dyDescent="0.3">
      <c r="A184" s="32"/>
      <c r="B184" s="33"/>
      <c r="C184" s="34"/>
      <c r="D184" s="34"/>
      <c r="E184" s="34"/>
      <c r="F184" s="34"/>
      <c r="G184" s="34"/>
      <c r="H184" s="34"/>
      <c r="I184" s="34"/>
      <c r="J184" s="34"/>
      <c r="K184" s="34"/>
      <c r="L184" s="34"/>
      <c r="M184" s="34"/>
      <c r="N184" s="34"/>
      <c r="O184" s="34"/>
      <c r="P184" s="32"/>
      <c r="Q184" s="35"/>
      <c r="R184" s="34"/>
      <c r="S184" s="34"/>
      <c r="T184" s="34"/>
      <c r="U184" s="34"/>
      <c r="V184" s="34"/>
      <c r="W184" s="34"/>
      <c r="X184" s="34"/>
      <c r="Y184" s="34"/>
      <c r="Z184" s="34"/>
      <c r="AA184" s="34"/>
      <c r="AB184" s="34"/>
      <c r="AC184" s="34"/>
      <c r="AD184" s="34"/>
      <c r="AE184" s="34"/>
      <c r="AF184" s="34"/>
      <c r="AG184" s="32"/>
      <c r="AH184" s="32"/>
      <c r="AI184" s="34"/>
      <c r="AJ184" s="32"/>
      <c r="AK184" s="32"/>
    </row>
    <row r="185" spans="1:37" x14ac:dyDescent="0.3">
      <c r="A185" s="32"/>
      <c r="B185" s="37"/>
      <c r="C185" s="32"/>
      <c r="D185" s="32"/>
      <c r="E185" s="32"/>
      <c r="F185" s="32"/>
      <c r="G185" s="32"/>
      <c r="H185" s="32"/>
      <c r="I185" s="32"/>
      <c r="J185" s="32"/>
      <c r="K185" s="32"/>
      <c r="L185" s="32"/>
      <c r="M185" s="32"/>
      <c r="N185" s="32"/>
      <c r="O185" s="32"/>
      <c r="P185" s="32"/>
      <c r="Q185" s="32"/>
      <c r="R185" s="32"/>
      <c r="S185" s="32"/>
      <c r="T185" s="32"/>
      <c r="U185" s="32"/>
      <c r="V185" s="32"/>
      <c r="W185" s="32"/>
      <c r="X185" s="32"/>
      <c r="Y185" s="32"/>
      <c r="Z185" s="32"/>
      <c r="AA185" s="32"/>
      <c r="AB185" s="32"/>
      <c r="AC185" s="32"/>
      <c r="AD185" s="32"/>
      <c r="AE185" s="32"/>
      <c r="AF185" s="32"/>
      <c r="AG185" s="32"/>
      <c r="AH185" s="36"/>
      <c r="AI185" s="34"/>
      <c r="AJ185" s="32"/>
      <c r="AK185" s="32"/>
    </row>
    <row r="186" spans="1:37" x14ac:dyDescent="0.3">
      <c r="A186" s="32"/>
      <c r="B186" s="38"/>
      <c r="C186" s="38"/>
      <c r="D186" s="38"/>
      <c r="E186" s="38"/>
      <c r="F186" s="38"/>
      <c r="G186" s="38"/>
      <c r="H186" s="38"/>
      <c r="I186" s="38"/>
      <c r="J186" s="38"/>
      <c r="K186" s="38"/>
      <c r="L186" s="38"/>
      <c r="M186" s="38"/>
      <c r="N186" s="38"/>
      <c r="O186" s="38"/>
      <c r="P186" s="38"/>
      <c r="Q186" s="38"/>
      <c r="R186" s="38"/>
      <c r="S186" s="38"/>
      <c r="T186" s="38"/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F186" s="38"/>
      <c r="AG186" s="32"/>
      <c r="AH186" s="32"/>
      <c r="AI186" s="34"/>
      <c r="AJ186" s="32"/>
      <c r="AK186" s="32"/>
    </row>
    <row r="187" spans="1:37" x14ac:dyDescent="0.3">
      <c r="A187" s="1"/>
      <c r="B187" s="3"/>
      <c r="AK187" s="1"/>
    </row>
    <row r="188" spans="1:37" x14ac:dyDescent="0.3">
      <c r="A188" s="17"/>
      <c r="B188" s="18"/>
      <c r="C188" s="18"/>
      <c r="D188" s="18"/>
      <c r="E188" s="18"/>
      <c r="F188" s="18"/>
      <c r="G188" s="18"/>
      <c r="H188" s="18"/>
      <c r="I188" s="18"/>
      <c r="J188" s="18"/>
      <c r="K188" s="18"/>
      <c r="L188" s="18"/>
      <c r="M188" s="18"/>
      <c r="N188" s="18"/>
      <c r="O188" s="18"/>
      <c r="P188" s="18"/>
      <c r="Q188" s="18"/>
      <c r="R188" s="18"/>
      <c r="S188" s="18"/>
      <c r="T188" s="18"/>
      <c r="U188" s="18"/>
      <c r="V188" s="18"/>
      <c r="W188" s="18"/>
      <c r="X188" s="18"/>
      <c r="Y188" s="18"/>
      <c r="Z188" s="18"/>
      <c r="AA188" s="18"/>
      <c r="AB188" s="18"/>
      <c r="AC188" s="18"/>
      <c r="AD188" s="18"/>
      <c r="AE188" s="18"/>
      <c r="AF188" s="18"/>
      <c r="AG188" s="18"/>
      <c r="AH188" s="18"/>
      <c r="AI188" s="19"/>
      <c r="AJ188" s="20"/>
      <c r="AK188" s="17"/>
    </row>
    <row r="189" spans="1:37" x14ac:dyDescent="0.3">
      <c r="A189" s="17"/>
      <c r="B189" s="18"/>
      <c r="C189" s="18"/>
      <c r="D189" s="18"/>
      <c r="E189" s="18"/>
      <c r="F189" s="18"/>
      <c r="G189" s="18"/>
      <c r="H189" s="18"/>
      <c r="I189" s="18"/>
      <c r="J189" s="18"/>
      <c r="K189" s="18"/>
      <c r="L189" s="18"/>
      <c r="M189" s="18"/>
      <c r="N189" s="18"/>
      <c r="O189" s="18"/>
      <c r="P189" s="18"/>
      <c r="Q189" s="18"/>
      <c r="R189" s="18"/>
      <c r="S189" s="18"/>
      <c r="T189" s="18"/>
      <c r="U189" s="18"/>
      <c r="V189" s="18"/>
      <c r="W189" s="18"/>
      <c r="X189" s="18"/>
      <c r="Y189" s="18"/>
      <c r="Z189" s="18"/>
      <c r="AA189" s="18"/>
      <c r="AB189" s="18"/>
      <c r="AC189" s="18"/>
      <c r="AD189" s="18"/>
      <c r="AE189" s="18"/>
      <c r="AF189" s="18"/>
      <c r="AG189" s="18"/>
      <c r="AH189" s="18"/>
      <c r="AI189" s="19"/>
      <c r="AJ189" s="20"/>
      <c r="AK189" s="17"/>
    </row>
    <row r="190" spans="1:37" x14ac:dyDescent="0.3">
      <c r="A190" s="1"/>
      <c r="B190" s="2"/>
      <c r="AK190" s="1"/>
    </row>
    <row r="191" spans="1:37" x14ac:dyDescent="0.3">
      <c r="A191" s="1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4"/>
      <c r="AH191" s="4"/>
      <c r="AJ191" s="4"/>
      <c r="AK191" s="1"/>
    </row>
    <row r="192" spans="1:37" x14ac:dyDescent="0.3">
      <c r="A192" s="1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2"/>
      <c r="AG192" s="4"/>
      <c r="AH192" s="4"/>
      <c r="AK192" s="1"/>
    </row>
    <row r="193" spans="1:37" x14ac:dyDescent="0.3">
      <c r="A193" s="32"/>
      <c r="B193" s="39"/>
      <c r="C193" s="39"/>
      <c r="D193" s="39"/>
      <c r="E193" s="39"/>
      <c r="F193" s="39"/>
      <c r="G193" s="39"/>
      <c r="H193" s="39"/>
      <c r="I193" s="39"/>
      <c r="J193" s="39"/>
      <c r="K193" s="39"/>
      <c r="L193" s="39"/>
      <c r="M193" s="39"/>
      <c r="N193" s="39"/>
      <c r="O193" s="39"/>
      <c r="P193" s="39"/>
      <c r="Q193" s="39"/>
      <c r="R193" s="39"/>
      <c r="S193" s="39"/>
      <c r="T193" s="39"/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F193" s="39"/>
      <c r="AG193" s="39"/>
      <c r="AH193" s="39"/>
      <c r="AI193" s="39"/>
      <c r="AJ193" s="39"/>
      <c r="AK193" s="32"/>
    </row>
    <row r="194" spans="1:37" x14ac:dyDescent="0.3">
      <c r="A194" s="32"/>
      <c r="B194" s="39"/>
      <c r="C194" s="39"/>
      <c r="D194" s="39"/>
      <c r="E194" s="39"/>
      <c r="F194" s="39"/>
      <c r="G194" s="39"/>
      <c r="H194" s="39"/>
      <c r="I194" s="39"/>
      <c r="J194" s="39"/>
      <c r="K194" s="39"/>
      <c r="L194" s="39"/>
      <c r="M194" s="39"/>
      <c r="N194" s="39"/>
      <c r="O194" s="39"/>
      <c r="P194" s="39"/>
      <c r="Q194" s="39"/>
      <c r="R194" s="39"/>
      <c r="S194" s="39"/>
      <c r="T194" s="39"/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F194" s="39"/>
      <c r="AG194" s="39"/>
      <c r="AH194" s="39"/>
      <c r="AI194" s="39"/>
      <c r="AJ194" s="39"/>
      <c r="AK194" s="32"/>
    </row>
    <row r="195" spans="1:37" x14ac:dyDescent="0.3">
      <c r="A195" s="1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J195" s="4"/>
      <c r="AK195" s="1"/>
    </row>
    <row r="200" spans="1:37" x14ac:dyDescent="0.3">
      <c r="A200" s="32"/>
      <c r="B200" s="33"/>
      <c r="C200" s="34"/>
      <c r="D200" s="34"/>
      <c r="E200" s="34"/>
      <c r="F200" s="34"/>
      <c r="G200" s="34"/>
      <c r="H200" s="34"/>
      <c r="I200" s="34"/>
      <c r="J200" s="34"/>
      <c r="K200" s="34"/>
      <c r="L200" s="34"/>
      <c r="M200" s="34"/>
      <c r="N200" s="34"/>
      <c r="O200" s="34"/>
      <c r="P200" s="32"/>
      <c r="Q200" s="35"/>
      <c r="R200" s="34"/>
      <c r="S200" s="34"/>
      <c r="T200" s="34"/>
      <c r="U200" s="34"/>
      <c r="V200" s="34"/>
      <c r="W200" s="34"/>
      <c r="X200" s="34"/>
      <c r="Y200" s="34"/>
      <c r="Z200" s="34"/>
      <c r="AA200" s="34"/>
      <c r="AB200" s="34"/>
      <c r="AC200" s="34"/>
      <c r="AD200" s="34"/>
      <c r="AE200" s="34"/>
      <c r="AF200" s="34"/>
      <c r="AG200" s="32"/>
      <c r="AH200" s="36"/>
      <c r="AI200" s="34"/>
      <c r="AJ200" s="32"/>
      <c r="AK200" s="32"/>
    </row>
    <row r="201" spans="1:37" x14ac:dyDescent="0.3">
      <c r="A201" s="32"/>
      <c r="B201" s="37"/>
      <c r="C201" s="32"/>
      <c r="D201" s="32"/>
      <c r="E201" s="32"/>
      <c r="F201" s="32"/>
      <c r="G201" s="32"/>
      <c r="H201" s="32"/>
      <c r="I201" s="32"/>
      <c r="J201" s="32"/>
      <c r="K201" s="32"/>
      <c r="L201" s="32"/>
      <c r="M201" s="32"/>
      <c r="N201" s="32"/>
      <c r="O201" s="32"/>
      <c r="P201" s="32"/>
      <c r="Q201" s="32"/>
      <c r="R201" s="32"/>
      <c r="S201" s="32"/>
      <c r="T201" s="32"/>
      <c r="U201" s="32"/>
      <c r="V201" s="32"/>
      <c r="W201" s="32"/>
      <c r="X201" s="32"/>
      <c r="Y201" s="32"/>
      <c r="Z201" s="32"/>
      <c r="AA201" s="32"/>
      <c r="AB201" s="32"/>
      <c r="AC201" s="32"/>
      <c r="AD201" s="32"/>
      <c r="AE201" s="32"/>
      <c r="AF201" s="32"/>
      <c r="AG201" s="32"/>
      <c r="AH201" s="36"/>
      <c r="AI201" s="34"/>
      <c r="AJ201" s="32"/>
      <c r="AK201" s="32"/>
    </row>
    <row r="202" spans="1:37" x14ac:dyDescent="0.3">
      <c r="A202" s="32"/>
      <c r="B202" s="38"/>
      <c r="C202" s="38"/>
      <c r="D202" s="38"/>
      <c r="E202" s="38"/>
      <c r="F202" s="38"/>
      <c r="G202" s="38"/>
      <c r="H202" s="38"/>
      <c r="I202" s="38"/>
      <c r="J202" s="38"/>
      <c r="K202" s="38"/>
      <c r="L202" s="38"/>
      <c r="M202" s="38"/>
      <c r="N202" s="38"/>
      <c r="O202" s="38"/>
      <c r="P202" s="38"/>
      <c r="Q202" s="38"/>
      <c r="R202" s="38"/>
      <c r="S202" s="38"/>
      <c r="T202" s="38"/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F202" s="38"/>
      <c r="AG202" s="32"/>
      <c r="AH202" s="32"/>
      <c r="AI202" s="34"/>
      <c r="AJ202" s="34"/>
      <c r="AK202" s="32"/>
    </row>
    <row r="203" spans="1:37" x14ac:dyDescent="0.3">
      <c r="A203" s="1"/>
      <c r="B203" s="3"/>
      <c r="AK203" s="1"/>
    </row>
    <row r="204" spans="1:37" x14ac:dyDescent="0.3">
      <c r="A204" s="17"/>
      <c r="B204" s="18"/>
      <c r="C204" s="18"/>
      <c r="D204" s="18"/>
      <c r="E204" s="18"/>
      <c r="F204" s="18"/>
      <c r="G204" s="18"/>
      <c r="H204" s="18"/>
      <c r="I204" s="18"/>
      <c r="J204" s="18"/>
      <c r="K204" s="18"/>
      <c r="L204" s="18"/>
      <c r="M204" s="18"/>
      <c r="N204" s="18"/>
      <c r="O204" s="18"/>
      <c r="P204" s="18"/>
      <c r="Q204" s="18"/>
      <c r="R204" s="18"/>
      <c r="S204" s="18"/>
      <c r="T204" s="18"/>
      <c r="U204" s="18"/>
      <c r="V204" s="18"/>
      <c r="W204" s="18"/>
      <c r="X204" s="18"/>
      <c r="Y204" s="18"/>
      <c r="Z204" s="18"/>
      <c r="AA204" s="18"/>
      <c r="AB204" s="18"/>
      <c r="AC204" s="18"/>
      <c r="AD204" s="18"/>
      <c r="AE204" s="18"/>
      <c r="AF204" s="18"/>
      <c r="AG204" s="18"/>
      <c r="AH204" s="18"/>
      <c r="AI204" s="19"/>
      <c r="AJ204" s="20"/>
      <c r="AK204" s="17"/>
    </row>
    <row r="205" spans="1:37" x14ac:dyDescent="0.3">
      <c r="A205" s="32"/>
      <c r="B205" s="39"/>
      <c r="C205" s="39"/>
      <c r="D205" s="39"/>
      <c r="E205" s="39"/>
      <c r="F205" s="39"/>
      <c r="G205" s="39"/>
      <c r="H205" s="39"/>
      <c r="I205" s="39"/>
      <c r="J205" s="39"/>
      <c r="K205" s="39"/>
      <c r="L205" s="39"/>
      <c r="M205" s="39"/>
      <c r="N205" s="39"/>
      <c r="O205" s="39"/>
      <c r="P205" s="39"/>
      <c r="Q205" s="39"/>
      <c r="R205" s="39"/>
      <c r="S205" s="39"/>
      <c r="T205" s="39"/>
      <c r="U205" s="39"/>
      <c r="V205" s="39"/>
      <c r="W205" s="39"/>
      <c r="X205" s="39"/>
      <c r="Y205" s="39"/>
      <c r="Z205" s="39"/>
      <c r="AA205" s="39"/>
      <c r="AB205" s="39"/>
      <c r="AC205" s="39"/>
      <c r="AD205" s="39"/>
      <c r="AE205" s="39"/>
      <c r="AF205" s="39"/>
      <c r="AG205" s="39"/>
      <c r="AH205" s="39"/>
      <c r="AI205" s="34"/>
      <c r="AJ205" s="40"/>
      <c r="AK205" s="32"/>
    </row>
    <row r="206" spans="1:37" x14ac:dyDescent="0.3">
      <c r="A206" s="1"/>
      <c r="B206" s="2"/>
      <c r="AK206" s="1"/>
    </row>
    <row r="207" spans="1:37" x14ac:dyDescent="0.3">
      <c r="A207" s="1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4"/>
      <c r="AH207" s="4"/>
      <c r="AJ207" s="4"/>
      <c r="AK207" s="1"/>
    </row>
    <row r="208" spans="1:37" x14ac:dyDescent="0.3">
      <c r="A208" s="1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2"/>
      <c r="S208" s="2"/>
      <c r="T208" s="2"/>
      <c r="U208" s="2"/>
      <c r="V208" s="2"/>
      <c r="W208" s="2"/>
      <c r="X208" s="31"/>
      <c r="Y208" s="2"/>
      <c r="Z208" s="31"/>
      <c r="AA208" s="2"/>
      <c r="AB208" s="2"/>
      <c r="AC208" s="2"/>
      <c r="AD208" s="2"/>
      <c r="AE208" s="2"/>
      <c r="AF208" s="2"/>
      <c r="AG208" s="4"/>
      <c r="AH208" s="4"/>
      <c r="AK208" s="1"/>
    </row>
    <row r="209" spans="1:37" x14ac:dyDescent="0.3">
      <c r="A209" s="32"/>
      <c r="B209" s="39"/>
      <c r="C209" s="39"/>
      <c r="D209" s="39"/>
      <c r="E209" s="39"/>
      <c r="F209" s="39"/>
      <c r="G209" s="39"/>
      <c r="H209" s="39"/>
      <c r="I209" s="39"/>
      <c r="J209" s="39"/>
      <c r="K209" s="39"/>
      <c r="L209" s="39"/>
      <c r="M209" s="39"/>
      <c r="N209" s="39"/>
      <c r="O209" s="39"/>
      <c r="P209" s="39"/>
      <c r="Q209" s="39"/>
      <c r="R209" s="39"/>
      <c r="S209" s="39"/>
      <c r="T209" s="39"/>
      <c r="U209" s="39"/>
      <c r="V209" s="39"/>
      <c r="W209" s="39"/>
      <c r="X209" s="39"/>
      <c r="Y209" s="39"/>
      <c r="Z209" s="39"/>
      <c r="AA209" s="39"/>
      <c r="AB209" s="39"/>
      <c r="AC209" s="39"/>
      <c r="AD209" s="39"/>
      <c r="AE209" s="39"/>
      <c r="AF209" s="39"/>
      <c r="AG209" s="39"/>
      <c r="AH209" s="39"/>
      <c r="AI209" s="39"/>
      <c r="AJ209" s="39"/>
      <c r="AK209" s="32"/>
    </row>
    <row r="210" spans="1:37" x14ac:dyDescent="0.3">
      <c r="A210" s="32"/>
      <c r="B210" s="39"/>
      <c r="C210" s="39"/>
      <c r="D210" s="39"/>
      <c r="E210" s="39"/>
      <c r="F210" s="39"/>
      <c r="G210" s="39"/>
      <c r="H210" s="39"/>
      <c r="I210" s="39"/>
      <c r="J210" s="39"/>
      <c r="K210" s="39"/>
      <c r="L210" s="39"/>
      <c r="M210" s="39"/>
      <c r="N210" s="39"/>
      <c r="O210" s="39"/>
      <c r="P210" s="39"/>
      <c r="Q210" s="39"/>
      <c r="R210" s="39"/>
      <c r="S210" s="39"/>
      <c r="T210" s="39"/>
      <c r="U210" s="39"/>
      <c r="V210" s="39"/>
      <c r="W210" s="39"/>
      <c r="X210" s="39"/>
      <c r="Y210" s="39"/>
      <c r="Z210" s="39"/>
      <c r="AA210" s="39"/>
      <c r="AB210" s="39"/>
      <c r="AC210" s="39"/>
      <c r="AD210" s="39"/>
      <c r="AE210" s="39"/>
      <c r="AF210" s="39"/>
      <c r="AG210" s="39"/>
      <c r="AH210" s="39"/>
      <c r="AI210" s="39"/>
      <c r="AJ210" s="39"/>
      <c r="AK210" s="32"/>
    </row>
    <row r="211" spans="1:37" x14ac:dyDescent="0.3">
      <c r="A211" s="1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J211" s="4"/>
      <c r="AK211" s="1"/>
    </row>
    <row r="216" spans="1:37" x14ac:dyDescent="0.3">
      <c r="A216" s="32"/>
      <c r="B216" s="33"/>
      <c r="C216" s="34"/>
      <c r="D216" s="34"/>
      <c r="E216" s="34"/>
      <c r="F216" s="34"/>
      <c r="G216" s="34"/>
      <c r="H216" s="34"/>
      <c r="I216" s="34"/>
      <c r="J216" s="34"/>
      <c r="K216" s="34"/>
      <c r="L216" s="34"/>
      <c r="M216" s="34"/>
      <c r="N216" s="34"/>
      <c r="O216" s="34"/>
      <c r="P216" s="32"/>
      <c r="Q216" s="35"/>
      <c r="R216" s="34"/>
      <c r="S216" s="34"/>
      <c r="T216" s="34"/>
      <c r="U216" s="34"/>
      <c r="V216" s="34"/>
      <c r="W216" s="34"/>
      <c r="X216" s="34"/>
      <c r="Y216" s="34"/>
      <c r="Z216" s="34"/>
      <c r="AA216" s="34"/>
      <c r="AB216" s="34"/>
      <c r="AC216" s="34"/>
      <c r="AD216" s="34"/>
      <c r="AE216" s="34"/>
      <c r="AF216" s="34"/>
      <c r="AG216" s="32"/>
      <c r="AH216" s="36"/>
      <c r="AI216" s="34"/>
      <c r="AJ216" s="32"/>
      <c r="AK216" s="32"/>
    </row>
    <row r="217" spans="1:37" x14ac:dyDescent="0.3">
      <c r="A217" s="32"/>
      <c r="B217" s="37"/>
      <c r="C217" s="32"/>
      <c r="D217" s="32"/>
      <c r="E217" s="32"/>
      <c r="F217" s="32"/>
      <c r="G217" s="32"/>
      <c r="H217" s="32"/>
      <c r="I217" s="32"/>
      <c r="J217" s="32"/>
      <c r="K217" s="32"/>
      <c r="L217" s="32"/>
      <c r="M217" s="32"/>
      <c r="N217" s="32"/>
      <c r="O217" s="32"/>
      <c r="P217" s="32"/>
      <c r="Q217" s="32"/>
      <c r="R217" s="32"/>
      <c r="S217" s="32"/>
      <c r="T217" s="32"/>
      <c r="U217" s="32"/>
      <c r="V217" s="32"/>
      <c r="W217" s="32"/>
      <c r="X217" s="32"/>
      <c r="Y217" s="32"/>
      <c r="Z217" s="32"/>
      <c r="AA217" s="32"/>
      <c r="AB217" s="32"/>
      <c r="AC217" s="32"/>
      <c r="AD217" s="32"/>
      <c r="AE217" s="32"/>
      <c r="AF217" s="32"/>
      <c r="AG217" s="32"/>
      <c r="AH217" s="36"/>
      <c r="AI217" s="34"/>
      <c r="AJ217" s="32"/>
      <c r="AK217" s="32"/>
    </row>
    <row r="218" spans="1:37" x14ac:dyDescent="0.3">
      <c r="A218" s="32"/>
      <c r="B218" s="38"/>
      <c r="C218" s="38"/>
      <c r="D218" s="38"/>
      <c r="E218" s="38"/>
      <c r="F218" s="38"/>
      <c r="G218" s="38"/>
      <c r="H218" s="38"/>
      <c r="I218" s="38"/>
      <c r="J218" s="38"/>
      <c r="K218" s="38"/>
      <c r="L218" s="38"/>
      <c r="M218" s="38"/>
      <c r="N218" s="38"/>
      <c r="O218" s="38"/>
      <c r="P218" s="38"/>
      <c r="Q218" s="38"/>
      <c r="R218" s="38"/>
      <c r="S218" s="38"/>
      <c r="T218" s="38"/>
      <c r="U218" s="38"/>
      <c r="V218" s="38"/>
      <c r="W218" s="38"/>
      <c r="X218" s="38"/>
      <c r="Y218" s="38"/>
      <c r="Z218" s="38"/>
      <c r="AA218" s="38"/>
      <c r="AB218" s="38"/>
      <c r="AC218" s="38"/>
      <c r="AD218" s="38"/>
      <c r="AE218" s="38"/>
      <c r="AF218" s="38"/>
      <c r="AG218" s="32"/>
      <c r="AH218" s="32"/>
      <c r="AI218" s="34"/>
      <c r="AJ218" s="34"/>
      <c r="AK218" s="32"/>
    </row>
    <row r="219" spans="1:37" x14ac:dyDescent="0.3">
      <c r="A219" s="1"/>
      <c r="B219" s="3"/>
      <c r="AK219" s="1"/>
    </row>
    <row r="220" spans="1:37" x14ac:dyDescent="0.3">
      <c r="A220" s="17"/>
      <c r="B220" s="18"/>
      <c r="C220" s="18"/>
      <c r="D220" s="18"/>
      <c r="E220" s="18"/>
      <c r="F220" s="18"/>
      <c r="G220" s="18"/>
      <c r="H220" s="18"/>
      <c r="I220" s="18"/>
      <c r="J220" s="18"/>
      <c r="K220" s="18"/>
      <c r="L220" s="18"/>
      <c r="M220" s="18"/>
      <c r="N220" s="18"/>
      <c r="O220" s="18"/>
      <c r="P220" s="18"/>
      <c r="Q220" s="18"/>
      <c r="R220" s="18"/>
      <c r="S220" s="18"/>
      <c r="T220" s="18"/>
      <c r="U220" s="18"/>
      <c r="V220" s="18"/>
      <c r="W220" s="18"/>
      <c r="X220" s="18"/>
      <c r="Y220" s="18"/>
      <c r="Z220" s="18"/>
      <c r="AA220" s="18"/>
      <c r="AB220" s="18"/>
      <c r="AC220" s="18"/>
      <c r="AD220" s="18"/>
      <c r="AE220" s="18"/>
      <c r="AF220" s="18"/>
      <c r="AG220" s="18"/>
      <c r="AH220" s="18"/>
      <c r="AI220" s="19"/>
      <c r="AJ220" s="20"/>
      <c r="AK220" s="17"/>
    </row>
    <row r="221" spans="1:37" x14ac:dyDescent="0.3">
      <c r="A221" s="32"/>
      <c r="B221" s="39"/>
      <c r="C221" s="39"/>
      <c r="D221" s="39"/>
      <c r="E221" s="39"/>
      <c r="F221" s="39"/>
      <c r="G221" s="39"/>
      <c r="H221" s="39"/>
      <c r="I221" s="39"/>
      <c r="J221" s="39"/>
      <c r="K221" s="39"/>
      <c r="L221" s="39"/>
      <c r="M221" s="39"/>
      <c r="N221" s="39"/>
      <c r="O221" s="39"/>
      <c r="P221" s="39"/>
      <c r="Q221" s="39"/>
      <c r="R221" s="39"/>
      <c r="S221" s="39"/>
      <c r="T221" s="39"/>
      <c r="U221" s="39"/>
      <c r="V221" s="39"/>
      <c r="W221" s="39"/>
      <c r="X221" s="39"/>
      <c r="Y221" s="39"/>
      <c r="Z221" s="39"/>
      <c r="AA221" s="39"/>
      <c r="AB221" s="39"/>
      <c r="AC221" s="39"/>
      <c r="AD221" s="39"/>
      <c r="AE221" s="39"/>
      <c r="AF221" s="39"/>
      <c r="AG221" s="39"/>
      <c r="AH221" s="39"/>
      <c r="AI221" s="34"/>
      <c r="AJ221" s="40"/>
      <c r="AK221" s="32"/>
    </row>
    <row r="222" spans="1:37" x14ac:dyDescent="0.3">
      <c r="A222" s="1"/>
      <c r="B222" s="2"/>
      <c r="AK222" s="1"/>
    </row>
    <row r="223" spans="1:37" x14ac:dyDescent="0.3">
      <c r="A223" s="1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4"/>
      <c r="AH223" s="4"/>
      <c r="AJ223" s="4"/>
      <c r="AK223" s="1"/>
    </row>
    <row r="224" spans="1:37" x14ac:dyDescent="0.3">
      <c r="A224" s="1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4"/>
      <c r="AH224" s="4"/>
      <c r="AK224" s="1"/>
    </row>
    <row r="225" spans="1:37" x14ac:dyDescent="0.3">
      <c r="A225" s="32"/>
      <c r="B225" s="39"/>
      <c r="C225" s="39"/>
      <c r="D225" s="39"/>
      <c r="E225" s="39"/>
      <c r="F225" s="39"/>
      <c r="G225" s="39"/>
      <c r="H225" s="39"/>
      <c r="I225" s="39"/>
      <c r="J225" s="39"/>
      <c r="K225" s="39"/>
      <c r="L225" s="39"/>
      <c r="M225" s="39"/>
      <c r="N225" s="39"/>
      <c r="O225" s="39"/>
      <c r="P225" s="39"/>
      <c r="Q225" s="39"/>
      <c r="R225" s="39"/>
      <c r="S225" s="39"/>
      <c r="T225" s="39"/>
      <c r="U225" s="39"/>
      <c r="V225" s="39"/>
      <c r="W225" s="39"/>
      <c r="X225" s="39"/>
      <c r="Y225" s="39"/>
      <c r="Z225" s="39"/>
      <c r="AA225" s="39"/>
      <c r="AB225" s="39"/>
      <c r="AC225" s="39"/>
      <c r="AD225" s="39"/>
      <c r="AE225" s="39"/>
      <c r="AF225" s="39"/>
      <c r="AG225" s="39"/>
      <c r="AH225" s="39"/>
      <c r="AI225" s="39"/>
      <c r="AJ225" s="39"/>
      <c r="AK225" s="32"/>
    </row>
    <row r="226" spans="1:37" x14ac:dyDescent="0.3">
      <c r="A226" s="32"/>
      <c r="B226" s="39"/>
      <c r="C226" s="39"/>
      <c r="D226" s="39"/>
      <c r="E226" s="39"/>
      <c r="F226" s="39"/>
      <c r="G226" s="39"/>
      <c r="H226" s="39"/>
      <c r="I226" s="39"/>
      <c r="J226" s="39"/>
      <c r="K226" s="39"/>
      <c r="L226" s="39"/>
      <c r="M226" s="39"/>
      <c r="N226" s="39"/>
      <c r="O226" s="39"/>
      <c r="P226" s="39"/>
      <c r="Q226" s="39"/>
      <c r="R226" s="39"/>
      <c r="S226" s="39"/>
      <c r="T226" s="39"/>
      <c r="U226" s="39"/>
      <c r="V226" s="39"/>
      <c r="W226" s="39"/>
      <c r="X226" s="39"/>
      <c r="Y226" s="39"/>
      <c r="Z226" s="39"/>
      <c r="AA226" s="39"/>
      <c r="AB226" s="39"/>
      <c r="AC226" s="39"/>
      <c r="AD226" s="39"/>
      <c r="AE226" s="39"/>
      <c r="AF226" s="39"/>
      <c r="AG226" s="39"/>
      <c r="AH226" s="39"/>
      <c r="AI226" s="39"/>
      <c r="AJ226" s="39"/>
      <c r="AK226" s="32"/>
    </row>
    <row r="227" spans="1:37" x14ac:dyDescent="0.3">
      <c r="A227" s="1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J227" s="4"/>
      <c r="AK227" s="1"/>
    </row>
    <row r="232" spans="1:37" x14ac:dyDescent="0.3">
      <c r="A232" s="32"/>
      <c r="B232" s="33"/>
      <c r="C232" s="34"/>
      <c r="D232" s="34"/>
      <c r="E232" s="34"/>
      <c r="F232" s="34"/>
      <c r="G232" s="34"/>
      <c r="H232" s="34"/>
      <c r="I232" s="34"/>
      <c r="J232" s="34"/>
      <c r="K232" s="34"/>
      <c r="L232" s="34"/>
      <c r="M232" s="34"/>
      <c r="N232" s="34"/>
      <c r="O232" s="34"/>
      <c r="P232" s="32"/>
      <c r="Q232" s="35"/>
      <c r="R232" s="34"/>
      <c r="S232" s="34"/>
      <c r="T232" s="34"/>
      <c r="U232" s="34"/>
      <c r="V232" s="34"/>
      <c r="W232" s="34"/>
      <c r="X232" s="34"/>
      <c r="Y232" s="34"/>
      <c r="Z232" s="34"/>
      <c r="AA232" s="34"/>
      <c r="AB232" s="34"/>
      <c r="AC232" s="34"/>
      <c r="AD232" s="34"/>
      <c r="AE232" s="34"/>
      <c r="AF232" s="34"/>
      <c r="AG232" s="32"/>
      <c r="AH232" s="36"/>
      <c r="AI232" s="34"/>
      <c r="AJ232" s="32"/>
      <c r="AK232" s="32"/>
    </row>
    <row r="233" spans="1:37" x14ac:dyDescent="0.3">
      <c r="A233" s="32"/>
      <c r="B233" s="37"/>
      <c r="C233" s="32"/>
      <c r="D233" s="32"/>
      <c r="E233" s="32"/>
      <c r="F233" s="32"/>
      <c r="G233" s="32"/>
      <c r="H233" s="32"/>
      <c r="I233" s="32"/>
      <c r="J233" s="32"/>
      <c r="K233" s="32"/>
      <c r="L233" s="32"/>
      <c r="M233" s="32"/>
      <c r="N233" s="32"/>
      <c r="O233" s="32"/>
      <c r="P233" s="32"/>
      <c r="Q233" s="32"/>
      <c r="R233" s="32"/>
      <c r="S233" s="32"/>
      <c r="T233" s="32"/>
      <c r="U233" s="32"/>
      <c r="V233" s="32"/>
      <c r="W233" s="32"/>
      <c r="X233" s="32"/>
      <c r="Y233" s="32"/>
      <c r="Z233" s="32"/>
      <c r="AA233" s="32"/>
      <c r="AB233" s="32"/>
      <c r="AC233" s="32"/>
      <c r="AD233" s="32"/>
      <c r="AE233" s="32"/>
      <c r="AF233" s="32"/>
      <c r="AG233" s="32"/>
      <c r="AH233" s="36"/>
      <c r="AI233" s="34"/>
      <c r="AJ233" s="32"/>
      <c r="AK233" s="32"/>
    </row>
    <row r="234" spans="1:37" x14ac:dyDescent="0.3">
      <c r="A234" s="32"/>
      <c r="B234" s="38"/>
      <c r="C234" s="38"/>
      <c r="D234" s="38"/>
      <c r="E234" s="38"/>
      <c r="F234" s="38"/>
      <c r="G234" s="38"/>
      <c r="H234" s="38"/>
      <c r="I234" s="38"/>
      <c r="J234" s="38"/>
      <c r="K234" s="38"/>
      <c r="L234" s="38"/>
      <c r="M234" s="38"/>
      <c r="N234" s="38"/>
      <c r="O234" s="38"/>
      <c r="P234" s="38"/>
      <c r="Q234" s="38"/>
      <c r="R234" s="38"/>
      <c r="S234" s="38"/>
      <c r="T234" s="38"/>
      <c r="U234" s="38"/>
      <c r="V234" s="38"/>
      <c r="W234" s="38"/>
      <c r="X234" s="38"/>
      <c r="Y234" s="38"/>
      <c r="Z234" s="38"/>
      <c r="AA234" s="38"/>
      <c r="AB234" s="38"/>
      <c r="AC234" s="38"/>
      <c r="AD234" s="38"/>
      <c r="AE234" s="38"/>
      <c r="AF234" s="38"/>
      <c r="AG234" s="32"/>
      <c r="AH234" s="32"/>
      <c r="AI234" s="34"/>
      <c r="AJ234" s="34"/>
      <c r="AK234" s="32"/>
    </row>
    <row r="235" spans="1:37" x14ac:dyDescent="0.3">
      <c r="A235" s="1"/>
      <c r="B235" s="3"/>
      <c r="AK235" s="1"/>
    </row>
    <row r="236" spans="1:37" x14ac:dyDescent="0.3">
      <c r="A236" s="17"/>
      <c r="B236" s="18"/>
      <c r="C236" s="18"/>
      <c r="D236" s="18"/>
      <c r="E236" s="18"/>
      <c r="F236" s="18"/>
      <c r="G236" s="18"/>
      <c r="H236" s="18"/>
      <c r="I236" s="18"/>
      <c r="J236" s="18"/>
      <c r="K236" s="18"/>
      <c r="L236" s="18"/>
      <c r="M236" s="18"/>
      <c r="N236" s="18"/>
      <c r="O236" s="18"/>
      <c r="P236" s="18"/>
      <c r="Q236" s="18"/>
      <c r="R236" s="18"/>
      <c r="S236" s="18"/>
      <c r="T236" s="18"/>
      <c r="U236" s="18"/>
      <c r="V236" s="18"/>
      <c r="W236" s="18"/>
      <c r="X236" s="18"/>
      <c r="Y236" s="18"/>
      <c r="Z236" s="18"/>
      <c r="AA236" s="18"/>
      <c r="AB236" s="18"/>
      <c r="AC236" s="18"/>
      <c r="AD236" s="18"/>
      <c r="AE236" s="18"/>
      <c r="AF236" s="18"/>
      <c r="AG236" s="18"/>
      <c r="AH236" s="18"/>
      <c r="AI236" s="19"/>
      <c r="AJ236" s="20"/>
      <c r="AK236" s="17"/>
    </row>
    <row r="237" spans="1:37" x14ac:dyDescent="0.3">
      <c r="A237" s="32"/>
      <c r="B237" s="39"/>
      <c r="C237" s="39"/>
      <c r="D237" s="39"/>
      <c r="E237" s="39"/>
      <c r="F237" s="39"/>
      <c r="G237" s="39"/>
      <c r="H237" s="39"/>
      <c r="I237" s="39"/>
      <c r="J237" s="39"/>
      <c r="K237" s="39"/>
      <c r="L237" s="39"/>
      <c r="M237" s="39"/>
      <c r="N237" s="39"/>
      <c r="O237" s="39"/>
      <c r="P237" s="39"/>
      <c r="Q237" s="39"/>
      <c r="R237" s="39"/>
      <c r="S237" s="39"/>
      <c r="T237" s="39"/>
      <c r="U237" s="39"/>
      <c r="V237" s="39"/>
      <c r="W237" s="39"/>
      <c r="X237" s="39"/>
      <c r="Y237" s="39"/>
      <c r="Z237" s="39"/>
      <c r="AA237" s="39"/>
      <c r="AB237" s="39"/>
      <c r="AC237" s="39"/>
      <c r="AD237" s="39"/>
      <c r="AE237" s="39"/>
      <c r="AF237" s="39"/>
      <c r="AG237" s="39"/>
      <c r="AH237" s="39"/>
      <c r="AI237" s="34"/>
      <c r="AJ237" s="40"/>
      <c r="AK237" s="32"/>
    </row>
    <row r="238" spans="1:37" x14ac:dyDescent="0.3">
      <c r="A238" s="1"/>
      <c r="B238" s="2"/>
      <c r="AK238" s="1"/>
    </row>
    <row r="239" spans="1:37" x14ac:dyDescent="0.3">
      <c r="A239" s="1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4"/>
      <c r="AH239" s="4"/>
      <c r="AJ239" s="4"/>
      <c r="AK239" s="1"/>
    </row>
    <row r="240" spans="1:37" x14ac:dyDescent="0.3">
      <c r="A240" s="1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4"/>
      <c r="AH240" s="4"/>
      <c r="AK240" s="1"/>
    </row>
    <row r="241" spans="1:37" x14ac:dyDescent="0.3">
      <c r="A241" s="32"/>
      <c r="B241" s="39"/>
      <c r="C241" s="39"/>
      <c r="D241" s="39"/>
      <c r="E241" s="39"/>
      <c r="F241" s="39"/>
      <c r="G241" s="39"/>
      <c r="H241" s="39"/>
      <c r="I241" s="39"/>
      <c r="J241" s="39"/>
      <c r="K241" s="39"/>
      <c r="L241" s="39"/>
      <c r="M241" s="39"/>
      <c r="N241" s="39"/>
      <c r="O241" s="39"/>
      <c r="P241" s="39"/>
      <c r="Q241" s="39"/>
      <c r="R241" s="39"/>
      <c r="S241" s="39"/>
      <c r="T241" s="39"/>
      <c r="U241" s="39"/>
      <c r="V241" s="39"/>
      <c r="W241" s="39"/>
      <c r="X241" s="39"/>
      <c r="Y241" s="39"/>
      <c r="Z241" s="39"/>
      <c r="AA241" s="39"/>
      <c r="AB241" s="39"/>
      <c r="AC241" s="39"/>
      <c r="AD241" s="39"/>
      <c r="AE241" s="39"/>
      <c r="AF241" s="39"/>
      <c r="AG241" s="39"/>
      <c r="AH241" s="39"/>
      <c r="AI241" s="39"/>
      <c r="AJ241" s="39"/>
      <c r="AK241" s="32"/>
    </row>
    <row r="242" spans="1:37" x14ac:dyDescent="0.3">
      <c r="A242" s="32"/>
      <c r="B242" s="39"/>
      <c r="C242" s="39"/>
      <c r="D242" s="39"/>
      <c r="E242" s="39"/>
      <c r="F242" s="39"/>
      <c r="G242" s="39"/>
      <c r="H242" s="39"/>
      <c r="I242" s="39"/>
      <c r="J242" s="39"/>
      <c r="K242" s="39"/>
      <c r="L242" s="39"/>
      <c r="M242" s="39"/>
      <c r="N242" s="39"/>
      <c r="O242" s="39"/>
      <c r="P242" s="39"/>
      <c r="Q242" s="39"/>
      <c r="R242" s="39"/>
      <c r="S242" s="39"/>
      <c r="T242" s="39"/>
      <c r="U242" s="39"/>
      <c r="V242" s="39"/>
      <c r="W242" s="39"/>
      <c r="X242" s="39"/>
      <c r="Y242" s="39"/>
      <c r="Z242" s="39"/>
      <c r="AA242" s="39"/>
      <c r="AB242" s="39"/>
      <c r="AC242" s="39"/>
      <c r="AD242" s="39"/>
      <c r="AE242" s="39"/>
      <c r="AF242" s="39"/>
      <c r="AG242" s="39"/>
      <c r="AH242" s="39"/>
      <c r="AI242" s="39"/>
      <c r="AJ242" s="39"/>
      <c r="AK242" s="32"/>
    </row>
    <row r="243" spans="1:37" x14ac:dyDescent="0.3">
      <c r="A243" s="1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J243" s="4"/>
      <c r="AK243" s="1"/>
    </row>
    <row r="248" spans="1:37" x14ac:dyDescent="0.3">
      <c r="A248" s="32"/>
      <c r="B248" s="33"/>
      <c r="C248" s="34"/>
      <c r="D248" s="34"/>
      <c r="E248" s="34"/>
      <c r="F248" s="34"/>
      <c r="G248" s="34"/>
      <c r="H248" s="34"/>
      <c r="I248" s="34"/>
      <c r="J248" s="34"/>
      <c r="K248" s="34"/>
      <c r="L248" s="34"/>
      <c r="M248" s="34"/>
      <c r="N248" s="34"/>
      <c r="O248" s="34"/>
      <c r="P248" s="32"/>
      <c r="Q248" s="35"/>
      <c r="R248" s="34"/>
      <c r="S248" s="34"/>
      <c r="T248" s="34"/>
      <c r="U248" s="34"/>
      <c r="V248" s="34"/>
      <c r="W248" s="34"/>
      <c r="X248" s="34"/>
      <c r="Y248" s="34"/>
      <c r="Z248" s="34"/>
      <c r="AA248" s="34"/>
      <c r="AB248" s="34"/>
      <c r="AC248" s="34"/>
      <c r="AD248" s="34"/>
      <c r="AE248" s="34"/>
      <c r="AF248" s="34"/>
      <c r="AG248" s="32"/>
      <c r="AH248" s="36"/>
      <c r="AI248" s="34"/>
      <c r="AJ248" s="32"/>
      <c r="AK248" s="32"/>
    </row>
    <row r="249" spans="1:37" x14ac:dyDescent="0.3">
      <c r="A249" s="32"/>
      <c r="B249" s="37"/>
      <c r="C249" s="32"/>
      <c r="D249" s="32"/>
      <c r="E249" s="32"/>
      <c r="F249" s="32"/>
      <c r="G249" s="32"/>
      <c r="H249" s="32"/>
      <c r="I249" s="32"/>
      <c r="J249" s="32"/>
      <c r="K249" s="32"/>
      <c r="L249" s="32"/>
      <c r="M249" s="32"/>
      <c r="N249" s="32"/>
      <c r="O249" s="32"/>
      <c r="P249" s="32"/>
      <c r="Q249" s="32"/>
      <c r="R249" s="32"/>
      <c r="S249" s="32"/>
      <c r="T249" s="32"/>
      <c r="U249" s="32"/>
      <c r="V249" s="32"/>
      <c r="W249" s="32"/>
      <c r="X249" s="32"/>
      <c r="Y249" s="32"/>
      <c r="Z249" s="32"/>
      <c r="AA249" s="32"/>
      <c r="AB249" s="32"/>
      <c r="AC249" s="32"/>
      <c r="AD249" s="32"/>
      <c r="AE249" s="32"/>
      <c r="AF249" s="32"/>
      <c r="AG249" s="32"/>
      <c r="AH249" s="36"/>
      <c r="AI249" s="34"/>
      <c r="AJ249" s="32"/>
      <c r="AK249" s="32"/>
    </row>
    <row r="250" spans="1:37" x14ac:dyDescent="0.3">
      <c r="A250" s="32"/>
      <c r="B250" s="38"/>
      <c r="C250" s="38"/>
      <c r="D250" s="38"/>
      <c r="E250" s="38"/>
      <c r="F250" s="38"/>
      <c r="G250" s="38"/>
      <c r="H250" s="38"/>
      <c r="I250" s="38"/>
      <c r="J250" s="38"/>
      <c r="K250" s="38"/>
      <c r="L250" s="38"/>
      <c r="M250" s="38"/>
      <c r="N250" s="38"/>
      <c r="O250" s="38"/>
      <c r="P250" s="38"/>
      <c r="Q250" s="38"/>
      <c r="R250" s="38"/>
      <c r="S250" s="38"/>
      <c r="T250" s="38"/>
      <c r="U250" s="38"/>
      <c r="V250" s="38"/>
      <c r="W250" s="38"/>
      <c r="X250" s="38"/>
      <c r="Y250" s="38"/>
      <c r="Z250" s="38"/>
      <c r="AA250" s="38"/>
      <c r="AB250" s="38"/>
      <c r="AC250" s="38"/>
      <c r="AD250" s="38"/>
      <c r="AE250" s="38"/>
      <c r="AF250" s="38"/>
      <c r="AG250" s="32"/>
      <c r="AH250" s="32"/>
      <c r="AI250" s="34"/>
      <c r="AJ250" s="34"/>
      <c r="AK250" s="32"/>
    </row>
    <row r="251" spans="1:37" x14ac:dyDescent="0.3">
      <c r="A251" s="1"/>
      <c r="B251" s="3"/>
      <c r="AK251" s="1"/>
    </row>
    <row r="252" spans="1:37" x14ac:dyDescent="0.3">
      <c r="A252" s="17"/>
      <c r="B252" s="18"/>
      <c r="C252" s="18"/>
      <c r="D252" s="18"/>
      <c r="E252" s="18"/>
      <c r="F252" s="18"/>
      <c r="G252" s="18"/>
      <c r="H252" s="18"/>
      <c r="I252" s="18"/>
      <c r="J252" s="18"/>
      <c r="K252" s="18"/>
      <c r="L252" s="18"/>
      <c r="M252" s="18"/>
      <c r="N252" s="18"/>
      <c r="O252" s="18"/>
      <c r="P252" s="18"/>
      <c r="Q252" s="18"/>
      <c r="R252" s="18"/>
      <c r="S252" s="18"/>
      <c r="T252" s="18"/>
      <c r="U252" s="18"/>
      <c r="V252" s="18"/>
      <c r="W252" s="18"/>
      <c r="X252" s="18"/>
      <c r="Y252" s="18"/>
      <c r="Z252" s="18"/>
      <c r="AA252" s="18"/>
      <c r="AB252" s="18"/>
      <c r="AC252" s="18"/>
      <c r="AD252" s="18"/>
      <c r="AE252" s="18"/>
      <c r="AF252" s="18"/>
      <c r="AG252" s="18"/>
      <c r="AH252" s="18"/>
      <c r="AI252" s="19"/>
      <c r="AJ252" s="20"/>
      <c r="AK252" s="17"/>
    </row>
    <row r="253" spans="1:37" x14ac:dyDescent="0.3">
      <c r="A253" s="32"/>
      <c r="B253" s="39"/>
      <c r="C253" s="39"/>
      <c r="D253" s="39"/>
      <c r="E253" s="39"/>
      <c r="F253" s="39"/>
      <c r="G253" s="39"/>
      <c r="H253" s="39"/>
      <c r="I253" s="39"/>
      <c r="J253" s="39"/>
      <c r="K253" s="39"/>
      <c r="L253" s="39"/>
      <c r="M253" s="39"/>
      <c r="N253" s="39"/>
      <c r="O253" s="39"/>
      <c r="P253" s="39"/>
      <c r="Q253" s="39"/>
      <c r="R253" s="39"/>
      <c r="S253" s="39"/>
      <c r="T253" s="39"/>
      <c r="U253" s="39"/>
      <c r="V253" s="39"/>
      <c r="W253" s="39"/>
      <c r="X253" s="39"/>
      <c r="Y253" s="39"/>
      <c r="Z253" s="39"/>
      <c r="AA253" s="39"/>
      <c r="AB253" s="39"/>
      <c r="AC253" s="39"/>
      <c r="AD253" s="39"/>
      <c r="AE253" s="39"/>
      <c r="AF253" s="39"/>
      <c r="AG253" s="39"/>
      <c r="AH253" s="39"/>
      <c r="AI253" s="34"/>
      <c r="AJ253" s="40"/>
      <c r="AK253" s="32"/>
    </row>
    <row r="254" spans="1:37" x14ac:dyDescent="0.3">
      <c r="A254" s="1"/>
      <c r="B254" s="2"/>
      <c r="AK254" s="1"/>
    </row>
    <row r="255" spans="1:37" x14ac:dyDescent="0.3">
      <c r="A255" s="1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4"/>
      <c r="AH255" s="4"/>
      <c r="AJ255" s="4"/>
      <c r="AK255" s="1"/>
    </row>
    <row r="256" spans="1:37" x14ac:dyDescent="0.3">
      <c r="A256" s="1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4"/>
      <c r="AH256" s="4"/>
      <c r="AK256" s="1"/>
    </row>
    <row r="257" spans="1:37" x14ac:dyDescent="0.3">
      <c r="A257" s="32"/>
      <c r="B257" s="39"/>
      <c r="C257" s="39"/>
      <c r="D257" s="39"/>
      <c r="E257" s="39"/>
      <c r="F257" s="39"/>
      <c r="G257" s="39"/>
      <c r="H257" s="39"/>
      <c r="I257" s="39"/>
      <c r="J257" s="39"/>
      <c r="K257" s="39"/>
      <c r="L257" s="39"/>
      <c r="M257" s="39"/>
      <c r="N257" s="39"/>
      <c r="O257" s="39"/>
      <c r="P257" s="39"/>
      <c r="Q257" s="39"/>
      <c r="R257" s="39"/>
      <c r="S257" s="39"/>
      <c r="T257" s="39"/>
      <c r="U257" s="39"/>
      <c r="V257" s="39"/>
      <c r="W257" s="39"/>
      <c r="X257" s="39"/>
      <c r="Y257" s="39"/>
      <c r="Z257" s="39"/>
      <c r="AA257" s="39"/>
      <c r="AB257" s="39"/>
      <c r="AC257" s="39"/>
      <c r="AD257" s="39"/>
      <c r="AE257" s="39"/>
      <c r="AF257" s="39"/>
      <c r="AG257" s="39"/>
      <c r="AH257" s="39"/>
      <c r="AI257" s="39"/>
      <c r="AJ257" s="39"/>
      <c r="AK257" s="32"/>
    </row>
    <row r="258" spans="1:37" x14ac:dyDescent="0.3">
      <c r="A258" s="32"/>
      <c r="B258" s="39"/>
      <c r="C258" s="39"/>
      <c r="D258" s="39"/>
      <c r="E258" s="39"/>
      <c r="F258" s="39"/>
      <c r="G258" s="39"/>
      <c r="H258" s="39"/>
      <c r="I258" s="39"/>
      <c r="J258" s="39"/>
      <c r="K258" s="39"/>
      <c r="L258" s="39"/>
      <c r="M258" s="39"/>
      <c r="N258" s="39"/>
      <c r="O258" s="39"/>
      <c r="P258" s="39"/>
      <c r="Q258" s="39"/>
      <c r="R258" s="39"/>
      <c r="S258" s="39"/>
      <c r="T258" s="39"/>
      <c r="U258" s="39"/>
      <c r="V258" s="39"/>
      <c r="W258" s="39"/>
      <c r="X258" s="39"/>
      <c r="Y258" s="39"/>
      <c r="Z258" s="39"/>
      <c r="AA258" s="39"/>
      <c r="AB258" s="39"/>
      <c r="AC258" s="39"/>
      <c r="AD258" s="39"/>
      <c r="AE258" s="39"/>
      <c r="AF258" s="39"/>
      <c r="AG258" s="39"/>
      <c r="AH258" s="39"/>
      <c r="AI258" s="39"/>
      <c r="AJ258" s="39"/>
      <c r="AK258" s="32"/>
    </row>
    <row r="259" spans="1:37" x14ac:dyDescent="0.3">
      <c r="A259" s="1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J259" s="4"/>
      <c r="AK259" s="1"/>
    </row>
    <row r="264" spans="1:37" x14ac:dyDescent="0.3">
      <c r="A264" s="32"/>
      <c r="B264" s="33"/>
      <c r="C264" s="34"/>
      <c r="D264" s="34"/>
      <c r="E264" s="34"/>
      <c r="F264" s="34"/>
      <c r="G264" s="34"/>
      <c r="H264" s="34"/>
      <c r="I264" s="34"/>
      <c r="J264" s="34"/>
      <c r="K264" s="34"/>
      <c r="L264" s="34"/>
      <c r="M264" s="34"/>
      <c r="N264" s="34"/>
      <c r="O264" s="34"/>
      <c r="P264" s="32"/>
      <c r="Q264" s="35"/>
      <c r="R264" s="34"/>
      <c r="S264" s="34"/>
      <c r="T264" s="34"/>
      <c r="U264" s="34"/>
      <c r="V264" s="34"/>
      <c r="W264" s="34"/>
      <c r="X264" s="34"/>
      <c r="Y264" s="34"/>
      <c r="Z264" s="34"/>
      <c r="AA264" s="34"/>
      <c r="AB264" s="34"/>
      <c r="AC264" s="34"/>
      <c r="AD264" s="34"/>
      <c r="AE264" s="34"/>
      <c r="AF264" s="34"/>
      <c r="AG264" s="32"/>
      <c r="AH264" s="36"/>
      <c r="AI264" s="34"/>
      <c r="AJ264" s="32"/>
      <c r="AK264" s="32"/>
    </row>
    <row r="265" spans="1:37" x14ac:dyDescent="0.3">
      <c r="A265" s="32"/>
      <c r="B265" s="37"/>
      <c r="C265" s="32"/>
      <c r="D265" s="32"/>
      <c r="E265" s="32"/>
      <c r="F265" s="32"/>
      <c r="G265" s="32"/>
      <c r="H265" s="32"/>
      <c r="I265" s="32"/>
      <c r="J265" s="32"/>
      <c r="K265" s="32"/>
      <c r="L265" s="32"/>
      <c r="M265" s="32"/>
      <c r="N265" s="32"/>
      <c r="O265" s="32"/>
      <c r="P265" s="32"/>
      <c r="Q265" s="32"/>
      <c r="R265" s="32"/>
      <c r="S265" s="32"/>
      <c r="T265" s="32"/>
      <c r="U265" s="32"/>
      <c r="V265" s="32"/>
      <c r="W265" s="32"/>
      <c r="X265" s="32"/>
      <c r="Y265" s="32"/>
      <c r="Z265" s="32"/>
      <c r="AA265" s="32"/>
      <c r="AB265" s="32"/>
      <c r="AC265" s="32"/>
      <c r="AD265" s="32"/>
      <c r="AE265" s="32"/>
      <c r="AF265" s="32"/>
      <c r="AG265" s="32"/>
      <c r="AH265" s="36"/>
      <c r="AI265" s="34"/>
      <c r="AJ265" s="32"/>
      <c r="AK265" s="32"/>
    </row>
    <row r="266" spans="1:37" x14ac:dyDescent="0.3">
      <c r="A266" s="32"/>
      <c r="B266" s="38"/>
      <c r="C266" s="38"/>
      <c r="D266" s="38"/>
      <c r="E266" s="38"/>
      <c r="F266" s="38"/>
      <c r="G266" s="38"/>
      <c r="H266" s="38"/>
      <c r="I266" s="38"/>
      <c r="J266" s="38"/>
      <c r="K266" s="38"/>
      <c r="L266" s="38"/>
      <c r="M266" s="38"/>
      <c r="N266" s="38"/>
      <c r="O266" s="38"/>
      <c r="P266" s="38"/>
      <c r="Q266" s="38"/>
      <c r="R266" s="38"/>
      <c r="S266" s="38"/>
      <c r="T266" s="38"/>
      <c r="U266" s="38"/>
      <c r="V266" s="38"/>
      <c r="W266" s="38"/>
      <c r="X266" s="38"/>
      <c r="Y266" s="38"/>
      <c r="Z266" s="38"/>
      <c r="AA266" s="38"/>
      <c r="AB266" s="38"/>
      <c r="AC266" s="38"/>
      <c r="AD266" s="38"/>
      <c r="AE266" s="38"/>
      <c r="AF266" s="38"/>
      <c r="AG266" s="32"/>
      <c r="AH266" s="32"/>
      <c r="AI266" s="34"/>
      <c r="AJ266" s="34"/>
      <c r="AK266" s="32"/>
    </row>
    <row r="267" spans="1:37" x14ac:dyDescent="0.3">
      <c r="A267" s="1"/>
      <c r="B267" s="3"/>
      <c r="AK267" s="1"/>
    </row>
    <row r="268" spans="1:37" x14ac:dyDescent="0.3">
      <c r="A268" s="17"/>
      <c r="B268" s="18"/>
      <c r="C268" s="18"/>
      <c r="D268" s="18"/>
      <c r="E268" s="18"/>
      <c r="F268" s="18"/>
      <c r="G268" s="18"/>
      <c r="H268" s="18"/>
      <c r="I268" s="18"/>
      <c r="J268" s="18"/>
      <c r="K268" s="18"/>
      <c r="L268" s="18"/>
      <c r="M268" s="18"/>
      <c r="N268" s="18"/>
      <c r="O268" s="18"/>
      <c r="P268" s="18"/>
      <c r="Q268" s="18"/>
      <c r="R268" s="18"/>
      <c r="S268" s="18"/>
      <c r="T268" s="18"/>
      <c r="U268" s="18"/>
      <c r="V268" s="18"/>
      <c r="W268" s="18"/>
      <c r="X268" s="18"/>
      <c r="Y268" s="18"/>
      <c r="Z268" s="18"/>
      <c r="AA268" s="18"/>
      <c r="AB268" s="18"/>
      <c r="AC268" s="18"/>
      <c r="AD268" s="18"/>
      <c r="AE268" s="18"/>
      <c r="AF268" s="18"/>
      <c r="AG268" s="18"/>
      <c r="AH268" s="18"/>
      <c r="AI268" s="19"/>
      <c r="AJ268" s="20"/>
      <c r="AK268" s="17"/>
    </row>
    <row r="269" spans="1:37" x14ac:dyDescent="0.3">
      <c r="A269" s="32"/>
      <c r="B269" s="39"/>
      <c r="C269" s="39"/>
      <c r="D269" s="39"/>
      <c r="E269" s="39"/>
      <c r="F269" s="39"/>
      <c r="G269" s="39"/>
      <c r="H269" s="39"/>
      <c r="I269" s="39"/>
      <c r="J269" s="39"/>
      <c r="K269" s="39"/>
      <c r="L269" s="39"/>
      <c r="M269" s="39"/>
      <c r="N269" s="39"/>
      <c r="O269" s="39"/>
      <c r="P269" s="39"/>
      <c r="Q269" s="39"/>
      <c r="R269" s="39"/>
      <c r="S269" s="39"/>
      <c r="T269" s="39"/>
      <c r="U269" s="39"/>
      <c r="V269" s="39"/>
      <c r="W269" s="39"/>
      <c r="X269" s="39"/>
      <c r="Y269" s="39"/>
      <c r="Z269" s="39"/>
      <c r="AA269" s="39"/>
      <c r="AB269" s="39"/>
      <c r="AC269" s="39"/>
      <c r="AD269" s="39"/>
      <c r="AE269" s="39"/>
      <c r="AF269" s="39"/>
      <c r="AG269" s="39"/>
      <c r="AH269" s="39"/>
      <c r="AI269" s="34"/>
      <c r="AJ269" s="40"/>
      <c r="AK269" s="32"/>
    </row>
    <row r="270" spans="1:37" x14ac:dyDescent="0.3">
      <c r="A270" s="1"/>
      <c r="B270" s="2"/>
      <c r="AK270" s="1"/>
    </row>
    <row r="271" spans="1:37" x14ac:dyDescent="0.3">
      <c r="A271" s="1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4"/>
      <c r="AH271" s="4"/>
      <c r="AJ271" s="4"/>
      <c r="AK271" s="1"/>
    </row>
    <row r="272" spans="1:37" x14ac:dyDescent="0.3">
      <c r="A272" s="1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4"/>
      <c r="AH272" s="4"/>
      <c r="AK272" s="1"/>
    </row>
    <row r="273" spans="1:37" x14ac:dyDescent="0.3">
      <c r="A273" s="32"/>
      <c r="B273" s="39"/>
      <c r="C273" s="39"/>
      <c r="D273" s="39"/>
      <c r="E273" s="39"/>
      <c r="F273" s="39"/>
      <c r="G273" s="39"/>
      <c r="H273" s="39"/>
      <c r="I273" s="39"/>
      <c r="J273" s="39"/>
      <c r="K273" s="39"/>
      <c r="L273" s="39"/>
      <c r="M273" s="39"/>
      <c r="N273" s="39"/>
      <c r="O273" s="39"/>
      <c r="P273" s="39"/>
      <c r="Q273" s="39"/>
      <c r="R273" s="39"/>
      <c r="S273" s="39"/>
      <c r="T273" s="39"/>
      <c r="U273" s="39"/>
      <c r="V273" s="39"/>
      <c r="W273" s="39"/>
      <c r="X273" s="39"/>
      <c r="Y273" s="39"/>
      <c r="Z273" s="39"/>
      <c r="AA273" s="39"/>
      <c r="AB273" s="39"/>
      <c r="AC273" s="39"/>
      <c r="AD273" s="39"/>
      <c r="AE273" s="39"/>
      <c r="AF273" s="39"/>
      <c r="AG273" s="39"/>
      <c r="AH273" s="39"/>
      <c r="AI273" s="39"/>
      <c r="AJ273" s="39"/>
      <c r="AK273" s="32"/>
    </row>
    <row r="274" spans="1:37" x14ac:dyDescent="0.3">
      <c r="A274" s="32"/>
      <c r="B274" s="39"/>
      <c r="C274" s="39"/>
      <c r="D274" s="39"/>
      <c r="E274" s="39"/>
      <c r="F274" s="39"/>
      <c r="G274" s="39"/>
      <c r="H274" s="39"/>
      <c r="I274" s="39"/>
      <c r="J274" s="39"/>
      <c r="K274" s="39"/>
      <c r="L274" s="39"/>
      <c r="M274" s="39"/>
      <c r="N274" s="39"/>
      <c r="O274" s="39"/>
      <c r="P274" s="39"/>
      <c r="Q274" s="39"/>
      <c r="R274" s="39"/>
      <c r="S274" s="39"/>
      <c r="T274" s="39"/>
      <c r="U274" s="39"/>
      <c r="V274" s="39"/>
      <c r="W274" s="39"/>
      <c r="X274" s="39"/>
      <c r="Y274" s="39"/>
      <c r="Z274" s="39"/>
      <c r="AA274" s="39"/>
      <c r="AB274" s="39"/>
      <c r="AC274" s="39"/>
      <c r="AD274" s="39"/>
      <c r="AE274" s="39"/>
      <c r="AF274" s="39"/>
      <c r="AG274" s="39"/>
      <c r="AH274" s="39"/>
      <c r="AI274" s="39"/>
      <c r="AJ274" s="39"/>
      <c r="AK274" s="32"/>
    </row>
    <row r="275" spans="1:37" x14ac:dyDescent="0.3">
      <c r="A275" s="1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J275" s="4"/>
      <c r="AK275" s="1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907FFA-98D2-4421-809D-CE3B6A094C0E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F37F1B-D4EC-482E-B0A3-55A91C30E7F9}">
  <dimension ref="A1:D45"/>
  <sheetViews>
    <sheetView topLeftCell="A7" workbookViewId="0">
      <selection activeCell="D8" sqref="D8"/>
    </sheetView>
  </sheetViews>
  <sheetFormatPr defaultRowHeight="14.4" x14ac:dyDescent="0.3"/>
  <cols>
    <col min="2" max="2" width="16.5546875" customWidth="1"/>
  </cols>
  <sheetData>
    <row r="1" spans="1:4" x14ac:dyDescent="0.3">
      <c r="C1" s="1" t="s">
        <v>22</v>
      </c>
    </row>
    <row r="2" spans="1:4" x14ac:dyDescent="0.3">
      <c r="A2" s="1" t="s">
        <v>2</v>
      </c>
      <c r="B2" s="1" t="s">
        <v>13</v>
      </c>
      <c r="C2" s="1" t="s">
        <v>14</v>
      </c>
      <c r="D2" s="1" t="s">
        <v>7</v>
      </c>
    </row>
    <row r="3" spans="1:4" x14ac:dyDescent="0.3">
      <c r="B3" s="1" t="s">
        <v>23</v>
      </c>
    </row>
    <row r="4" spans="1:4" x14ac:dyDescent="0.3">
      <c r="B4" t="s">
        <v>24</v>
      </c>
      <c r="C4">
        <v>26.25</v>
      </c>
      <c r="D4">
        <f t="shared" ref="D4:D9" si="0">A4*C4</f>
        <v>0</v>
      </c>
    </row>
    <row r="5" spans="1:4" x14ac:dyDescent="0.3">
      <c r="B5" t="s">
        <v>25</v>
      </c>
      <c r="C5">
        <v>36.96</v>
      </c>
      <c r="D5">
        <f t="shared" si="0"/>
        <v>0</v>
      </c>
    </row>
    <row r="6" spans="1:4" x14ac:dyDescent="0.3">
      <c r="B6" t="s">
        <v>26</v>
      </c>
      <c r="C6">
        <v>37.799999999999997</v>
      </c>
      <c r="D6">
        <f t="shared" si="0"/>
        <v>0</v>
      </c>
    </row>
    <row r="7" spans="1:4" x14ac:dyDescent="0.3">
      <c r="B7" t="s">
        <v>27</v>
      </c>
      <c r="C7">
        <v>37.17</v>
      </c>
      <c r="D7">
        <f t="shared" si="0"/>
        <v>0</v>
      </c>
    </row>
    <row r="8" spans="1:4" x14ac:dyDescent="0.3">
      <c r="B8" t="s">
        <v>50</v>
      </c>
      <c r="C8">
        <v>23.73</v>
      </c>
      <c r="D8">
        <f t="shared" si="0"/>
        <v>0</v>
      </c>
    </row>
    <row r="9" spans="1:4" x14ac:dyDescent="0.3">
      <c r="B9" t="s">
        <v>54</v>
      </c>
      <c r="C9">
        <v>124.59</v>
      </c>
      <c r="D9">
        <f t="shared" si="0"/>
        <v>0</v>
      </c>
    </row>
    <row r="11" spans="1:4" x14ac:dyDescent="0.3">
      <c r="B11" s="1" t="s">
        <v>28</v>
      </c>
    </row>
    <row r="12" spans="1:4" x14ac:dyDescent="0.3">
      <c r="B12" t="s">
        <v>15</v>
      </c>
      <c r="C12">
        <v>22.68</v>
      </c>
      <c r="D12">
        <f t="shared" ref="D12:D25" si="1">A12*C12</f>
        <v>0</v>
      </c>
    </row>
    <row r="13" spans="1:4" x14ac:dyDescent="0.3">
      <c r="B13" t="s">
        <v>16</v>
      </c>
      <c r="C13">
        <v>17.43</v>
      </c>
      <c r="D13">
        <f t="shared" si="1"/>
        <v>0</v>
      </c>
    </row>
    <row r="14" spans="1:4" x14ac:dyDescent="0.3">
      <c r="B14" t="s">
        <v>17</v>
      </c>
      <c r="C14">
        <v>17.43</v>
      </c>
      <c r="D14">
        <f t="shared" si="1"/>
        <v>0</v>
      </c>
    </row>
    <row r="15" spans="1:4" x14ac:dyDescent="0.3">
      <c r="B15" t="s">
        <v>29</v>
      </c>
      <c r="C15">
        <v>88.2</v>
      </c>
      <c r="D15">
        <f t="shared" si="1"/>
        <v>0</v>
      </c>
    </row>
    <row r="16" spans="1:4" x14ac:dyDescent="0.3">
      <c r="B16" t="s">
        <v>19</v>
      </c>
      <c r="C16">
        <v>18.27</v>
      </c>
      <c r="D16">
        <f t="shared" si="1"/>
        <v>0</v>
      </c>
    </row>
    <row r="17" spans="2:4" x14ac:dyDescent="0.3">
      <c r="B17" t="s">
        <v>47</v>
      </c>
      <c r="C17">
        <v>26.67</v>
      </c>
      <c r="D17">
        <f t="shared" si="1"/>
        <v>0</v>
      </c>
    </row>
    <row r="19" spans="2:4" x14ac:dyDescent="0.3">
      <c r="B19" s="1" t="s">
        <v>30</v>
      </c>
    </row>
    <row r="20" spans="2:4" x14ac:dyDescent="0.3">
      <c r="B20" t="s">
        <v>18</v>
      </c>
      <c r="C20">
        <v>8.82</v>
      </c>
      <c r="D20">
        <f t="shared" si="1"/>
        <v>0</v>
      </c>
    </row>
    <row r="21" spans="2:4" x14ac:dyDescent="0.3">
      <c r="B21" t="s">
        <v>31</v>
      </c>
      <c r="C21">
        <v>8.19</v>
      </c>
      <c r="D21">
        <f t="shared" si="1"/>
        <v>0</v>
      </c>
    </row>
    <row r="22" spans="2:4" x14ac:dyDescent="0.3">
      <c r="B22" t="s">
        <v>32</v>
      </c>
      <c r="C22">
        <v>17.43</v>
      </c>
      <c r="D22">
        <f t="shared" si="1"/>
        <v>0</v>
      </c>
    </row>
    <row r="23" spans="2:4" x14ac:dyDescent="0.3">
      <c r="B23" t="s">
        <v>33</v>
      </c>
      <c r="C23">
        <v>4</v>
      </c>
      <c r="D23">
        <f t="shared" si="1"/>
        <v>0</v>
      </c>
    </row>
    <row r="24" spans="2:4" x14ac:dyDescent="0.3">
      <c r="B24" t="s">
        <v>34</v>
      </c>
      <c r="C24">
        <v>16.96</v>
      </c>
      <c r="D24">
        <f t="shared" si="1"/>
        <v>0</v>
      </c>
    </row>
    <row r="25" spans="2:4" x14ac:dyDescent="0.3">
      <c r="B25" t="s">
        <v>35</v>
      </c>
      <c r="C25">
        <v>19.64</v>
      </c>
      <c r="D25">
        <f t="shared" si="1"/>
        <v>0</v>
      </c>
    </row>
    <row r="27" spans="2:4" x14ac:dyDescent="0.3">
      <c r="B27" s="1" t="s">
        <v>36</v>
      </c>
    </row>
    <row r="28" spans="2:4" x14ac:dyDescent="0.3">
      <c r="B28" t="s">
        <v>37</v>
      </c>
      <c r="C28">
        <v>36.75</v>
      </c>
      <c r="D28">
        <f>A28*C28</f>
        <v>0</v>
      </c>
    </row>
    <row r="29" spans="2:4" x14ac:dyDescent="0.3">
      <c r="B29" t="s">
        <v>20</v>
      </c>
      <c r="C29">
        <v>17.64</v>
      </c>
      <c r="D29">
        <f>A29*C29</f>
        <v>0</v>
      </c>
    </row>
    <row r="31" spans="2:4" x14ac:dyDescent="0.3">
      <c r="B31" s="1" t="s">
        <v>38</v>
      </c>
    </row>
    <row r="32" spans="2:4" x14ac:dyDescent="0.3">
      <c r="B32" t="s">
        <v>39</v>
      </c>
      <c r="C32">
        <v>66.989999999999995</v>
      </c>
      <c r="D32">
        <f t="shared" ref="D32:D37" si="2">A32*C32</f>
        <v>0</v>
      </c>
    </row>
    <row r="33" spans="2:4" x14ac:dyDescent="0.3">
      <c r="B33" t="s">
        <v>40</v>
      </c>
      <c r="C33">
        <v>21.21</v>
      </c>
      <c r="D33">
        <f t="shared" si="2"/>
        <v>0</v>
      </c>
    </row>
    <row r="34" spans="2:4" x14ac:dyDescent="0.3">
      <c r="B34" t="s">
        <v>41</v>
      </c>
      <c r="C34">
        <v>21</v>
      </c>
      <c r="D34">
        <f t="shared" si="2"/>
        <v>0</v>
      </c>
    </row>
    <row r="35" spans="2:4" x14ac:dyDescent="0.3">
      <c r="B35" t="s">
        <v>48</v>
      </c>
      <c r="C35">
        <v>33.6</v>
      </c>
      <c r="D35">
        <f t="shared" si="2"/>
        <v>0</v>
      </c>
    </row>
    <row r="36" spans="2:4" x14ac:dyDescent="0.3">
      <c r="B36" t="s">
        <v>49</v>
      </c>
      <c r="C36">
        <v>13.44</v>
      </c>
      <c r="D36">
        <f t="shared" si="2"/>
        <v>0</v>
      </c>
    </row>
    <row r="37" spans="2:4" x14ac:dyDescent="0.3">
      <c r="B37" t="s">
        <v>51</v>
      </c>
      <c r="C37">
        <v>33.6</v>
      </c>
      <c r="D37">
        <f t="shared" si="2"/>
        <v>0</v>
      </c>
    </row>
    <row r="39" spans="2:4" x14ac:dyDescent="0.3">
      <c r="B39" s="1" t="s">
        <v>42</v>
      </c>
    </row>
    <row r="40" spans="2:4" x14ac:dyDescent="0.3">
      <c r="B40" t="s">
        <v>43</v>
      </c>
      <c r="C40">
        <v>29.85</v>
      </c>
      <c r="D40">
        <f>A40*C40</f>
        <v>0</v>
      </c>
    </row>
    <row r="41" spans="2:4" x14ac:dyDescent="0.3">
      <c r="B41" t="s">
        <v>44</v>
      </c>
      <c r="C41">
        <v>41.1</v>
      </c>
      <c r="D41">
        <f>A41*C41</f>
        <v>0</v>
      </c>
    </row>
    <row r="42" spans="2:4" x14ac:dyDescent="0.3">
      <c r="B42" t="s">
        <v>45</v>
      </c>
      <c r="C42">
        <v>29.85</v>
      </c>
      <c r="D42">
        <f>A42*C42</f>
        <v>0</v>
      </c>
    </row>
    <row r="43" spans="2:4" x14ac:dyDescent="0.3">
      <c r="B43" t="s">
        <v>46</v>
      </c>
      <c r="C43">
        <v>89.55</v>
      </c>
      <c r="D43">
        <f>A43*C43</f>
        <v>0</v>
      </c>
    </row>
    <row r="45" spans="2:4" x14ac:dyDescent="0.3">
      <c r="B45" t="s">
        <v>7</v>
      </c>
      <c r="D45">
        <f>SUM(D4:D43)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Naam Website</vt:lpstr>
      <vt:lpstr>Blad3</vt:lpstr>
      <vt:lpstr>Prijzen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 boers</dc:creator>
  <cp:lastModifiedBy>frank boers</cp:lastModifiedBy>
  <dcterms:created xsi:type="dcterms:W3CDTF">2021-12-01T15:50:28Z</dcterms:created>
  <dcterms:modified xsi:type="dcterms:W3CDTF">2022-11-02T17:52:43Z</dcterms:modified>
</cp:coreProperties>
</file>